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Backup\Dokumentumok\Költségvetés\2022\"/>
    </mc:Choice>
  </mc:AlternateContent>
  <xr:revisionPtr revIDLastSave="0" documentId="13_ncr:1_{3DF90E87-ECD4-4F64-8695-FC4E3DBC4A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8" i="1" l="1"/>
  <c r="N9" i="1"/>
  <c r="N10" i="1"/>
  <c r="B20" i="1"/>
  <c r="B11" i="1"/>
  <c r="M20" i="1" l="1"/>
  <c r="L20" i="1"/>
  <c r="K20" i="1"/>
  <c r="J20" i="1"/>
  <c r="I20" i="1"/>
  <c r="H20" i="1"/>
  <c r="G20" i="1"/>
  <c r="F20" i="1"/>
  <c r="E20" i="1"/>
  <c r="D20" i="1"/>
  <c r="C20" i="1"/>
  <c r="N19" i="1"/>
  <c r="N17" i="1"/>
  <c r="N16" i="1"/>
  <c r="N15" i="1"/>
  <c r="N14" i="1"/>
  <c r="N8" i="1"/>
  <c r="N7" i="1"/>
  <c r="N6" i="1"/>
  <c r="N5" i="1"/>
  <c r="N20" i="1" l="1"/>
  <c r="B21" i="1" l="1"/>
  <c r="N11" i="1"/>
  <c r="N21" i="1" s="1"/>
  <c r="C10" i="1" l="1"/>
  <c r="C11" i="1" s="1"/>
  <c r="C21" i="1" s="1"/>
  <c r="D10" i="1" s="1"/>
  <c r="D11" i="1" s="1"/>
  <c r="D21" i="1" s="1"/>
  <c r="E10" i="1" s="1"/>
  <c r="E11" i="1" s="1"/>
  <c r="E21" i="1" s="1"/>
  <c r="F10" i="1" s="1"/>
  <c r="F11" i="1" s="1"/>
  <c r="F21" i="1" s="1"/>
  <c r="G10" i="1" s="1"/>
  <c r="G11" i="1" s="1"/>
  <c r="G21" i="1" s="1"/>
  <c r="H10" i="1" s="1"/>
  <c r="H11" i="1" s="1"/>
  <c r="H21" i="1" s="1"/>
  <c r="I10" i="1" s="1"/>
  <c r="I11" i="1" s="1"/>
  <c r="I21" i="1" s="1"/>
  <c r="J10" i="1" s="1"/>
  <c r="J11" i="1" s="1"/>
  <c r="J21" i="1" s="1"/>
  <c r="K10" i="1" s="1"/>
  <c r="K11" i="1" s="1"/>
  <c r="K21" i="1" s="1"/>
  <c r="L10" i="1" s="1"/>
  <c r="L11" i="1" s="1"/>
  <c r="L21" i="1" s="1"/>
  <c r="M10" i="1" s="1"/>
  <c r="M11" i="1" s="1"/>
  <c r="M21" i="1" s="1"/>
</calcChain>
</file>

<file path=xl/sharedStrings.xml><?xml version="1.0" encoding="utf-8"?>
<sst xmlns="http://schemas.openxmlformats.org/spreadsheetml/2006/main" count="34" uniqueCount="34">
  <si>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</si>
  <si>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</si>
  <si>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</si>
  <si>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</si>
  <si>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</si>
  <si>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</si>
  <si>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</si>
  <si>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</si>
  <si>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</si>
  <si>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</si>
  <si>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</si>
  <si>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</si>
  <si>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</si>
  <si>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</si>
  <si>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Bevételek</t>
  </si>
  <si>
    <t>Saját bevétel</t>
  </si>
  <si>
    <t>Átvett pénzeszköz</t>
  </si>
  <si>
    <t>Hitel felvétel</t>
  </si>
  <si>
    <t>Támogatás</t>
  </si>
  <si>
    <t>Előző havi záró pénz</t>
  </si>
  <si>
    <t>Bevételek összesen:</t>
  </si>
  <si>
    <t>Kiadások</t>
  </si>
  <si>
    <t>Működési kiadások</t>
  </si>
  <si>
    <t>Felújítási kiadások</t>
  </si>
  <si>
    <t>Fejlesztési kiadások</t>
  </si>
  <si>
    <t>Hitel visszafizetés</t>
  </si>
  <si>
    <t>Tartalék felhasználása</t>
  </si>
  <si>
    <t>Kiadások összesen:</t>
  </si>
  <si>
    <t>Egyenleg</t>
  </si>
  <si>
    <t>Össz.bev.-össz kiad.</t>
  </si>
  <si>
    <t>2022. év</t>
  </si>
  <si>
    <t>Balatonmáriafürdő Önkormányzat  Likviditási terve</t>
  </si>
  <si>
    <t>Betétlekötés</t>
  </si>
  <si>
    <t>Lekötött betét visszavez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</si>
</sst>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/>
    <xf numFmtId="0" fontId="2" fillId="0" borderId="0" xfId="0" applyFont="1" applyFill="1"/>
    <xf numFmtId="3" fontId="2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shrinkToFit="1"/>
    </xf>
    <xf numFmtId="3" fontId="1" fillId="0" borderId="1" xfId="0" applyNumberFormat="1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shrinkToFit="1"/>
    </xf>
    <xf numFmtId="0" fontId="1" fillId="0" borderId="2" xfId="0" applyFont="1" applyFill="1" applyBorder="1"/>
    <xf numFmtId="3" fontId="1" fillId="0" borderId="2" xfId="0" applyNumberFormat="1" applyFont="1" applyFill="1" applyBorder="1"/>
    <xf numFmtId="3" fontId="1" fillId="0" borderId="3" xfId="0" applyNumberFormat="1" applyFont="1" applyFill="1" applyBorder="1"/>
    <xf numFmtId="3" fontId="1" fillId="0" borderId="4" xfId="0" applyNumberFormat="1" applyFont="1" applyFill="1" applyBorder="1"/>
    <xf numFmtId="0" fontId="1" fillId="0" borderId="5" xfId="0" applyFont="1" applyFill="1" applyBorder="1"/>
    <xf numFmtId="3" fontId="1" fillId="0" borderId="6" xfId="0" applyNumberFormat="1" applyFont="1" applyFill="1" applyBorder="1"/>
    <xf numFmtId="3" fontId="1" fillId="0" borderId="5" xfId="0" applyNumberFormat="1" applyFont="1" applyFill="1" applyBorder="1"/>
    <xf numFmtId="3" fontId="1" fillId="0" borderId="7" xfId="0" applyNumberFormat="1" applyFont="1" applyFill="1" applyBorder="1"/>
    <xf numFmtId="3" fontId="2" fillId="2" borderId="1" xfId="0" applyNumberFormat="1" applyFont="1" applyFill="1" applyBorder="1"/>
    <xf numFmtId="3" fontId="1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abSelected="1" zoomScaleNormal="100" workbookViewId="0">
      <selection activeCell="V15" sqref="V15"/>
    </sheetView>
  </sheetViews>
  <sheetFormatPr defaultRowHeight="18" customHeight="1" x14ac:dyDescent="0.2"/>
  <cols>
    <col min="1" max="1" width="18.7109375" style="2" customWidth="1"/>
    <col min="2" max="2" width="8.7109375" style="3" customWidth="1"/>
    <col min="3" max="3" width="7.7109375" style="3" customWidth="1"/>
    <col min="4" max="14" width="8.7109375" style="3" customWidth="1"/>
    <col min="15" max="16" width="7.7109375" style="3" customWidth="1"/>
    <col min="17" max="18" width="9.140625" style="3"/>
    <col min="19" max="256" width="9.140625" style="2"/>
    <col min="257" max="257" width="18.7109375" style="2" customWidth="1"/>
    <col min="258" max="258" width="8.7109375" style="2" customWidth="1"/>
    <col min="259" max="259" width="8.28515625" style="2" customWidth="1"/>
    <col min="260" max="270" width="8.7109375" style="2" customWidth="1"/>
    <col min="271" max="272" width="7.7109375" style="2" customWidth="1"/>
    <col min="273" max="512" width="9.140625" style="2"/>
    <col min="513" max="513" width="18.7109375" style="2" customWidth="1"/>
    <col min="514" max="514" width="8.7109375" style="2" customWidth="1"/>
    <col min="515" max="515" width="8.28515625" style="2" customWidth="1"/>
    <col min="516" max="526" width="8.7109375" style="2" customWidth="1"/>
    <col min="527" max="528" width="7.7109375" style="2" customWidth="1"/>
    <col min="529" max="768" width="9.140625" style="2"/>
    <col min="769" max="769" width="18.7109375" style="2" customWidth="1"/>
    <col min="770" max="770" width="8.7109375" style="2" customWidth="1"/>
    <col min="771" max="771" width="8.28515625" style="2" customWidth="1"/>
    <col min="772" max="782" width="8.7109375" style="2" customWidth="1"/>
    <col min="783" max="784" width="7.7109375" style="2" customWidth="1"/>
    <col min="785" max="1024" width="9.140625" style="2"/>
    <col min="1025" max="1025" width="18.7109375" style="2" customWidth="1"/>
    <col min="1026" max="1026" width="8.7109375" style="2" customWidth="1"/>
    <col min="1027" max="1027" width="8.28515625" style="2" customWidth="1"/>
    <col min="1028" max="1038" width="8.7109375" style="2" customWidth="1"/>
    <col min="1039" max="1040" width="7.7109375" style="2" customWidth="1"/>
    <col min="1041" max="1280" width="9.140625" style="2"/>
    <col min="1281" max="1281" width="18.7109375" style="2" customWidth="1"/>
    <col min="1282" max="1282" width="8.7109375" style="2" customWidth="1"/>
    <col min="1283" max="1283" width="8.28515625" style="2" customWidth="1"/>
    <col min="1284" max="1294" width="8.7109375" style="2" customWidth="1"/>
    <col min="1295" max="1296" width="7.7109375" style="2" customWidth="1"/>
    <col min="1297" max="1536" width="9.140625" style="2"/>
    <col min="1537" max="1537" width="18.7109375" style="2" customWidth="1"/>
    <col min="1538" max="1538" width="8.7109375" style="2" customWidth="1"/>
    <col min="1539" max="1539" width="8.28515625" style="2" customWidth="1"/>
    <col min="1540" max="1550" width="8.7109375" style="2" customWidth="1"/>
    <col min="1551" max="1552" width="7.7109375" style="2" customWidth="1"/>
    <col min="1553" max="1792" width="9.140625" style="2"/>
    <col min="1793" max="1793" width="18.7109375" style="2" customWidth="1"/>
    <col min="1794" max="1794" width="8.7109375" style="2" customWidth="1"/>
    <col min="1795" max="1795" width="8.28515625" style="2" customWidth="1"/>
    <col min="1796" max="1806" width="8.7109375" style="2" customWidth="1"/>
    <col min="1807" max="1808" width="7.7109375" style="2" customWidth="1"/>
    <col min="1809" max="2048" width="9.140625" style="2"/>
    <col min="2049" max="2049" width="18.7109375" style="2" customWidth="1"/>
    <col min="2050" max="2050" width="8.7109375" style="2" customWidth="1"/>
    <col min="2051" max="2051" width="8.28515625" style="2" customWidth="1"/>
    <col min="2052" max="2062" width="8.7109375" style="2" customWidth="1"/>
    <col min="2063" max="2064" width="7.7109375" style="2" customWidth="1"/>
    <col min="2065" max="2304" width="9.140625" style="2"/>
    <col min="2305" max="2305" width="18.7109375" style="2" customWidth="1"/>
    <col min="2306" max="2306" width="8.7109375" style="2" customWidth="1"/>
    <col min="2307" max="2307" width="8.28515625" style="2" customWidth="1"/>
    <col min="2308" max="2318" width="8.7109375" style="2" customWidth="1"/>
    <col min="2319" max="2320" width="7.7109375" style="2" customWidth="1"/>
    <col min="2321" max="2560" width="9.140625" style="2"/>
    <col min="2561" max="2561" width="18.7109375" style="2" customWidth="1"/>
    <col min="2562" max="2562" width="8.7109375" style="2" customWidth="1"/>
    <col min="2563" max="2563" width="8.28515625" style="2" customWidth="1"/>
    <col min="2564" max="2574" width="8.7109375" style="2" customWidth="1"/>
    <col min="2575" max="2576" width="7.7109375" style="2" customWidth="1"/>
    <col min="2577" max="2816" width="9.140625" style="2"/>
    <col min="2817" max="2817" width="18.7109375" style="2" customWidth="1"/>
    <col min="2818" max="2818" width="8.7109375" style="2" customWidth="1"/>
    <col min="2819" max="2819" width="8.28515625" style="2" customWidth="1"/>
    <col min="2820" max="2830" width="8.7109375" style="2" customWidth="1"/>
    <col min="2831" max="2832" width="7.7109375" style="2" customWidth="1"/>
    <col min="2833" max="3072" width="9.140625" style="2"/>
    <col min="3073" max="3073" width="18.7109375" style="2" customWidth="1"/>
    <col min="3074" max="3074" width="8.7109375" style="2" customWidth="1"/>
    <col min="3075" max="3075" width="8.28515625" style="2" customWidth="1"/>
    <col min="3076" max="3086" width="8.7109375" style="2" customWidth="1"/>
    <col min="3087" max="3088" width="7.7109375" style="2" customWidth="1"/>
    <col min="3089" max="3328" width="9.140625" style="2"/>
    <col min="3329" max="3329" width="18.7109375" style="2" customWidth="1"/>
    <col min="3330" max="3330" width="8.7109375" style="2" customWidth="1"/>
    <col min="3331" max="3331" width="8.28515625" style="2" customWidth="1"/>
    <col min="3332" max="3342" width="8.7109375" style="2" customWidth="1"/>
    <col min="3343" max="3344" width="7.7109375" style="2" customWidth="1"/>
    <col min="3345" max="3584" width="9.140625" style="2"/>
    <col min="3585" max="3585" width="18.7109375" style="2" customWidth="1"/>
    <col min="3586" max="3586" width="8.7109375" style="2" customWidth="1"/>
    <col min="3587" max="3587" width="8.28515625" style="2" customWidth="1"/>
    <col min="3588" max="3598" width="8.7109375" style="2" customWidth="1"/>
    <col min="3599" max="3600" width="7.7109375" style="2" customWidth="1"/>
    <col min="3601" max="3840" width="9.140625" style="2"/>
    <col min="3841" max="3841" width="18.7109375" style="2" customWidth="1"/>
    <col min="3842" max="3842" width="8.7109375" style="2" customWidth="1"/>
    <col min="3843" max="3843" width="8.28515625" style="2" customWidth="1"/>
    <col min="3844" max="3854" width="8.7109375" style="2" customWidth="1"/>
    <col min="3855" max="3856" width="7.7109375" style="2" customWidth="1"/>
    <col min="3857" max="4096" width="9.140625" style="2"/>
    <col min="4097" max="4097" width="18.7109375" style="2" customWidth="1"/>
    <col min="4098" max="4098" width="8.7109375" style="2" customWidth="1"/>
    <col min="4099" max="4099" width="8.28515625" style="2" customWidth="1"/>
    <col min="4100" max="4110" width="8.7109375" style="2" customWidth="1"/>
    <col min="4111" max="4112" width="7.7109375" style="2" customWidth="1"/>
    <col min="4113" max="4352" width="9.140625" style="2"/>
    <col min="4353" max="4353" width="18.7109375" style="2" customWidth="1"/>
    <col min="4354" max="4354" width="8.7109375" style="2" customWidth="1"/>
    <col min="4355" max="4355" width="8.28515625" style="2" customWidth="1"/>
    <col min="4356" max="4366" width="8.7109375" style="2" customWidth="1"/>
    <col min="4367" max="4368" width="7.7109375" style="2" customWidth="1"/>
    <col min="4369" max="4608" width="9.140625" style="2"/>
    <col min="4609" max="4609" width="18.7109375" style="2" customWidth="1"/>
    <col min="4610" max="4610" width="8.7109375" style="2" customWidth="1"/>
    <col min="4611" max="4611" width="8.28515625" style="2" customWidth="1"/>
    <col min="4612" max="4622" width="8.7109375" style="2" customWidth="1"/>
    <col min="4623" max="4624" width="7.7109375" style="2" customWidth="1"/>
    <col min="4625" max="4864" width="9.140625" style="2"/>
    <col min="4865" max="4865" width="18.7109375" style="2" customWidth="1"/>
    <col min="4866" max="4866" width="8.7109375" style="2" customWidth="1"/>
    <col min="4867" max="4867" width="8.28515625" style="2" customWidth="1"/>
    <col min="4868" max="4878" width="8.7109375" style="2" customWidth="1"/>
    <col min="4879" max="4880" width="7.7109375" style="2" customWidth="1"/>
    <col min="4881" max="5120" width="9.140625" style="2"/>
    <col min="5121" max="5121" width="18.7109375" style="2" customWidth="1"/>
    <col min="5122" max="5122" width="8.7109375" style="2" customWidth="1"/>
    <col min="5123" max="5123" width="8.28515625" style="2" customWidth="1"/>
    <col min="5124" max="5134" width="8.7109375" style="2" customWidth="1"/>
    <col min="5135" max="5136" width="7.7109375" style="2" customWidth="1"/>
    <col min="5137" max="5376" width="9.140625" style="2"/>
    <col min="5377" max="5377" width="18.7109375" style="2" customWidth="1"/>
    <col min="5378" max="5378" width="8.7109375" style="2" customWidth="1"/>
    <col min="5379" max="5379" width="8.28515625" style="2" customWidth="1"/>
    <col min="5380" max="5390" width="8.7109375" style="2" customWidth="1"/>
    <col min="5391" max="5392" width="7.7109375" style="2" customWidth="1"/>
    <col min="5393" max="5632" width="9.140625" style="2"/>
    <col min="5633" max="5633" width="18.7109375" style="2" customWidth="1"/>
    <col min="5634" max="5634" width="8.7109375" style="2" customWidth="1"/>
    <col min="5635" max="5635" width="8.28515625" style="2" customWidth="1"/>
    <col min="5636" max="5646" width="8.7109375" style="2" customWidth="1"/>
    <col min="5647" max="5648" width="7.7109375" style="2" customWidth="1"/>
    <col min="5649" max="5888" width="9.140625" style="2"/>
    <col min="5889" max="5889" width="18.7109375" style="2" customWidth="1"/>
    <col min="5890" max="5890" width="8.7109375" style="2" customWidth="1"/>
    <col min="5891" max="5891" width="8.28515625" style="2" customWidth="1"/>
    <col min="5892" max="5902" width="8.7109375" style="2" customWidth="1"/>
    <col min="5903" max="5904" width="7.7109375" style="2" customWidth="1"/>
    <col min="5905" max="6144" width="9.140625" style="2"/>
    <col min="6145" max="6145" width="18.7109375" style="2" customWidth="1"/>
    <col min="6146" max="6146" width="8.7109375" style="2" customWidth="1"/>
    <col min="6147" max="6147" width="8.28515625" style="2" customWidth="1"/>
    <col min="6148" max="6158" width="8.7109375" style="2" customWidth="1"/>
    <col min="6159" max="6160" width="7.7109375" style="2" customWidth="1"/>
    <col min="6161" max="6400" width="9.140625" style="2"/>
    <col min="6401" max="6401" width="18.7109375" style="2" customWidth="1"/>
    <col min="6402" max="6402" width="8.7109375" style="2" customWidth="1"/>
    <col min="6403" max="6403" width="8.28515625" style="2" customWidth="1"/>
    <col min="6404" max="6414" width="8.7109375" style="2" customWidth="1"/>
    <col min="6415" max="6416" width="7.7109375" style="2" customWidth="1"/>
    <col min="6417" max="6656" width="9.140625" style="2"/>
    <col min="6657" max="6657" width="18.7109375" style="2" customWidth="1"/>
    <col min="6658" max="6658" width="8.7109375" style="2" customWidth="1"/>
    <col min="6659" max="6659" width="8.28515625" style="2" customWidth="1"/>
    <col min="6660" max="6670" width="8.7109375" style="2" customWidth="1"/>
    <col min="6671" max="6672" width="7.7109375" style="2" customWidth="1"/>
    <col min="6673" max="6912" width="9.140625" style="2"/>
    <col min="6913" max="6913" width="18.7109375" style="2" customWidth="1"/>
    <col min="6914" max="6914" width="8.7109375" style="2" customWidth="1"/>
    <col min="6915" max="6915" width="8.28515625" style="2" customWidth="1"/>
    <col min="6916" max="6926" width="8.7109375" style="2" customWidth="1"/>
    <col min="6927" max="6928" width="7.7109375" style="2" customWidth="1"/>
    <col min="6929" max="7168" width="9.140625" style="2"/>
    <col min="7169" max="7169" width="18.7109375" style="2" customWidth="1"/>
    <col min="7170" max="7170" width="8.7109375" style="2" customWidth="1"/>
    <col min="7171" max="7171" width="8.28515625" style="2" customWidth="1"/>
    <col min="7172" max="7182" width="8.7109375" style="2" customWidth="1"/>
    <col min="7183" max="7184" width="7.7109375" style="2" customWidth="1"/>
    <col min="7185" max="7424" width="9.140625" style="2"/>
    <col min="7425" max="7425" width="18.7109375" style="2" customWidth="1"/>
    <col min="7426" max="7426" width="8.7109375" style="2" customWidth="1"/>
    <col min="7427" max="7427" width="8.28515625" style="2" customWidth="1"/>
    <col min="7428" max="7438" width="8.7109375" style="2" customWidth="1"/>
    <col min="7439" max="7440" width="7.7109375" style="2" customWidth="1"/>
    <col min="7441" max="7680" width="9.140625" style="2"/>
    <col min="7681" max="7681" width="18.7109375" style="2" customWidth="1"/>
    <col min="7682" max="7682" width="8.7109375" style="2" customWidth="1"/>
    <col min="7683" max="7683" width="8.28515625" style="2" customWidth="1"/>
    <col min="7684" max="7694" width="8.7109375" style="2" customWidth="1"/>
    <col min="7695" max="7696" width="7.7109375" style="2" customWidth="1"/>
    <col min="7697" max="7936" width="9.140625" style="2"/>
    <col min="7937" max="7937" width="18.7109375" style="2" customWidth="1"/>
    <col min="7938" max="7938" width="8.7109375" style="2" customWidth="1"/>
    <col min="7939" max="7939" width="8.28515625" style="2" customWidth="1"/>
    <col min="7940" max="7950" width="8.7109375" style="2" customWidth="1"/>
    <col min="7951" max="7952" width="7.7109375" style="2" customWidth="1"/>
    <col min="7953" max="8192" width="9.140625" style="2"/>
    <col min="8193" max="8193" width="18.7109375" style="2" customWidth="1"/>
    <col min="8194" max="8194" width="8.7109375" style="2" customWidth="1"/>
    <col min="8195" max="8195" width="8.28515625" style="2" customWidth="1"/>
    <col min="8196" max="8206" width="8.7109375" style="2" customWidth="1"/>
    <col min="8207" max="8208" width="7.7109375" style="2" customWidth="1"/>
    <col min="8209" max="8448" width="9.140625" style="2"/>
    <col min="8449" max="8449" width="18.7109375" style="2" customWidth="1"/>
    <col min="8450" max="8450" width="8.7109375" style="2" customWidth="1"/>
    <col min="8451" max="8451" width="8.28515625" style="2" customWidth="1"/>
    <col min="8452" max="8462" width="8.7109375" style="2" customWidth="1"/>
    <col min="8463" max="8464" width="7.7109375" style="2" customWidth="1"/>
    <col min="8465" max="8704" width="9.140625" style="2"/>
    <col min="8705" max="8705" width="18.7109375" style="2" customWidth="1"/>
    <col min="8706" max="8706" width="8.7109375" style="2" customWidth="1"/>
    <col min="8707" max="8707" width="8.28515625" style="2" customWidth="1"/>
    <col min="8708" max="8718" width="8.7109375" style="2" customWidth="1"/>
    <col min="8719" max="8720" width="7.7109375" style="2" customWidth="1"/>
    <col min="8721" max="8960" width="9.140625" style="2"/>
    <col min="8961" max="8961" width="18.7109375" style="2" customWidth="1"/>
    <col min="8962" max="8962" width="8.7109375" style="2" customWidth="1"/>
    <col min="8963" max="8963" width="8.28515625" style="2" customWidth="1"/>
    <col min="8964" max="8974" width="8.7109375" style="2" customWidth="1"/>
    <col min="8975" max="8976" width="7.7109375" style="2" customWidth="1"/>
    <col min="8977" max="9216" width="9.140625" style="2"/>
    <col min="9217" max="9217" width="18.7109375" style="2" customWidth="1"/>
    <col min="9218" max="9218" width="8.7109375" style="2" customWidth="1"/>
    <col min="9219" max="9219" width="8.28515625" style="2" customWidth="1"/>
    <col min="9220" max="9230" width="8.7109375" style="2" customWidth="1"/>
    <col min="9231" max="9232" width="7.7109375" style="2" customWidth="1"/>
    <col min="9233" max="9472" width="9.140625" style="2"/>
    <col min="9473" max="9473" width="18.7109375" style="2" customWidth="1"/>
    <col min="9474" max="9474" width="8.7109375" style="2" customWidth="1"/>
    <col min="9475" max="9475" width="8.28515625" style="2" customWidth="1"/>
    <col min="9476" max="9486" width="8.7109375" style="2" customWidth="1"/>
    <col min="9487" max="9488" width="7.7109375" style="2" customWidth="1"/>
    <col min="9489" max="9728" width="9.140625" style="2"/>
    <col min="9729" max="9729" width="18.7109375" style="2" customWidth="1"/>
    <col min="9730" max="9730" width="8.7109375" style="2" customWidth="1"/>
    <col min="9731" max="9731" width="8.28515625" style="2" customWidth="1"/>
    <col min="9732" max="9742" width="8.7109375" style="2" customWidth="1"/>
    <col min="9743" max="9744" width="7.7109375" style="2" customWidth="1"/>
    <col min="9745" max="9984" width="9.140625" style="2"/>
    <col min="9985" max="9985" width="18.7109375" style="2" customWidth="1"/>
    <col min="9986" max="9986" width="8.7109375" style="2" customWidth="1"/>
    <col min="9987" max="9987" width="8.28515625" style="2" customWidth="1"/>
    <col min="9988" max="9998" width="8.7109375" style="2" customWidth="1"/>
    <col min="9999" max="10000" width="7.7109375" style="2" customWidth="1"/>
    <col min="10001" max="10240" width="9.140625" style="2"/>
    <col min="10241" max="10241" width="18.7109375" style="2" customWidth="1"/>
    <col min="10242" max="10242" width="8.7109375" style="2" customWidth="1"/>
    <col min="10243" max="10243" width="8.28515625" style="2" customWidth="1"/>
    <col min="10244" max="10254" width="8.7109375" style="2" customWidth="1"/>
    <col min="10255" max="10256" width="7.7109375" style="2" customWidth="1"/>
    <col min="10257" max="10496" width="9.140625" style="2"/>
    <col min="10497" max="10497" width="18.7109375" style="2" customWidth="1"/>
    <col min="10498" max="10498" width="8.7109375" style="2" customWidth="1"/>
    <col min="10499" max="10499" width="8.28515625" style="2" customWidth="1"/>
    <col min="10500" max="10510" width="8.7109375" style="2" customWidth="1"/>
    <col min="10511" max="10512" width="7.7109375" style="2" customWidth="1"/>
    <col min="10513" max="10752" width="9.140625" style="2"/>
    <col min="10753" max="10753" width="18.7109375" style="2" customWidth="1"/>
    <col min="10754" max="10754" width="8.7109375" style="2" customWidth="1"/>
    <col min="10755" max="10755" width="8.28515625" style="2" customWidth="1"/>
    <col min="10756" max="10766" width="8.7109375" style="2" customWidth="1"/>
    <col min="10767" max="10768" width="7.7109375" style="2" customWidth="1"/>
    <col min="10769" max="11008" width="9.140625" style="2"/>
    <col min="11009" max="11009" width="18.7109375" style="2" customWidth="1"/>
    <col min="11010" max="11010" width="8.7109375" style="2" customWidth="1"/>
    <col min="11011" max="11011" width="8.28515625" style="2" customWidth="1"/>
    <col min="11012" max="11022" width="8.7109375" style="2" customWidth="1"/>
    <col min="11023" max="11024" width="7.7109375" style="2" customWidth="1"/>
    <col min="11025" max="11264" width="9.140625" style="2"/>
    <col min="11265" max="11265" width="18.7109375" style="2" customWidth="1"/>
    <col min="11266" max="11266" width="8.7109375" style="2" customWidth="1"/>
    <col min="11267" max="11267" width="8.28515625" style="2" customWidth="1"/>
    <col min="11268" max="11278" width="8.7109375" style="2" customWidth="1"/>
    <col min="11279" max="11280" width="7.7109375" style="2" customWidth="1"/>
    <col min="11281" max="11520" width="9.140625" style="2"/>
    <col min="11521" max="11521" width="18.7109375" style="2" customWidth="1"/>
    <col min="11522" max="11522" width="8.7109375" style="2" customWidth="1"/>
    <col min="11523" max="11523" width="8.28515625" style="2" customWidth="1"/>
    <col min="11524" max="11534" width="8.7109375" style="2" customWidth="1"/>
    <col min="11535" max="11536" width="7.7109375" style="2" customWidth="1"/>
    <col min="11537" max="11776" width="9.140625" style="2"/>
    <col min="11777" max="11777" width="18.7109375" style="2" customWidth="1"/>
    <col min="11778" max="11778" width="8.7109375" style="2" customWidth="1"/>
    <col min="11779" max="11779" width="8.28515625" style="2" customWidth="1"/>
    <col min="11780" max="11790" width="8.7109375" style="2" customWidth="1"/>
    <col min="11791" max="11792" width="7.7109375" style="2" customWidth="1"/>
    <col min="11793" max="12032" width="9.140625" style="2"/>
    <col min="12033" max="12033" width="18.7109375" style="2" customWidth="1"/>
    <col min="12034" max="12034" width="8.7109375" style="2" customWidth="1"/>
    <col min="12035" max="12035" width="8.28515625" style="2" customWidth="1"/>
    <col min="12036" max="12046" width="8.7109375" style="2" customWidth="1"/>
    <col min="12047" max="12048" width="7.7109375" style="2" customWidth="1"/>
    <col min="12049" max="12288" width="9.140625" style="2"/>
    <col min="12289" max="12289" width="18.7109375" style="2" customWidth="1"/>
    <col min="12290" max="12290" width="8.7109375" style="2" customWidth="1"/>
    <col min="12291" max="12291" width="8.28515625" style="2" customWidth="1"/>
    <col min="12292" max="12302" width="8.7109375" style="2" customWidth="1"/>
    <col min="12303" max="12304" width="7.7109375" style="2" customWidth="1"/>
    <col min="12305" max="12544" width="9.140625" style="2"/>
    <col min="12545" max="12545" width="18.7109375" style="2" customWidth="1"/>
    <col min="12546" max="12546" width="8.7109375" style="2" customWidth="1"/>
    <col min="12547" max="12547" width="8.28515625" style="2" customWidth="1"/>
    <col min="12548" max="12558" width="8.7109375" style="2" customWidth="1"/>
    <col min="12559" max="12560" width="7.7109375" style="2" customWidth="1"/>
    <col min="12561" max="12800" width="9.140625" style="2"/>
    <col min="12801" max="12801" width="18.7109375" style="2" customWidth="1"/>
    <col min="12802" max="12802" width="8.7109375" style="2" customWidth="1"/>
    <col min="12803" max="12803" width="8.28515625" style="2" customWidth="1"/>
    <col min="12804" max="12814" width="8.7109375" style="2" customWidth="1"/>
    <col min="12815" max="12816" width="7.7109375" style="2" customWidth="1"/>
    <col min="12817" max="13056" width="9.140625" style="2"/>
    <col min="13057" max="13057" width="18.7109375" style="2" customWidth="1"/>
    <col min="13058" max="13058" width="8.7109375" style="2" customWidth="1"/>
    <col min="13059" max="13059" width="8.28515625" style="2" customWidth="1"/>
    <col min="13060" max="13070" width="8.7109375" style="2" customWidth="1"/>
    <col min="13071" max="13072" width="7.7109375" style="2" customWidth="1"/>
    <col min="13073" max="13312" width="9.140625" style="2"/>
    <col min="13313" max="13313" width="18.7109375" style="2" customWidth="1"/>
    <col min="13314" max="13314" width="8.7109375" style="2" customWidth="1"/>
    <col min="13315" max="13315" width="8.28515625" style="2" customWidth="1"/>
    <col min="13316" max="13326" width="8.7109375" style="2" customWidth="1"/>
    <col min="13327" max="13328" width="7.7109375" style="2" customWidth="1"/>
    <col min="13329" max="13568" width="9.140625" style="2"/>
    <col min="13569" max="13569" width="18.7109375" style="2" customWidth="1"/>
    <col min="13570" max="13570" width="8.7109375" style="2" customWidth="1"/>
    <col min="13571" max="13571" width="8.28515625" style="2" customWidth="1"/>
    <col min="13572" max="13582" width="8.7109375" style="2" customWidth="1"/>
    <col min="13583" max="13584" width="7.7109375" style="2" customWidth="1"/>
    <col min="13585" max="13824" width="9.140625" style="2"/>
    <col min="13825" max="13825" width="18.7109375" style="2" customWidth="1"/>
    <col min="13826" max="13826" width="8.7109375" style="2" customWidth="1"/>
    <col min="13827" max="13827" width="8.28515625" style="2" customWidth="1"/>
    <col min="13828" max="13838" width="8.7109375" style="2" customWidth="1"/>
    <col min="13839" max="13840" width="7.7109375" style="2" customWidth="1"/>
    <col min="13841" max="14080" width="9.140625" style="2"/>
    <col min="14081" max="14081" width="18.7109375" style="2" customWidth="1"/>
    <col min="14082" max="14082" width="8.7109375" style="2" customWidth="1"/>
    <col min="14083" max="14083" width="8.28515625" style="2" customWidth="1"/>
    <col min="14084" max="14094" width="8.7109375" style="2" customWidth="1"/>
    <col min="14095" max="14096" width="7.7109375" style="2" customWidth="1"/>
    <col min="14097" max="14336" width="9.140625" style="2"/>
    <col min="14337" max="14337" width="18.7109375" style="2" customWidth="1"/>
    <col min="14338" max="14338" width="8.7109375" style="2" customWidth="1"/>
    <col min="14339" max="14339" width="8.28515625" style="2" customWidth="1"/>
    <col min="14340" max="14350" width="8.7109375" style="2" customWidth="1"/>
    <col min="14351" max="14352" width="7.7109375" style="2" customWidth="1"/>
    <col min="14353" max="14592" width="9.140625" style="2"/>
    <col min="14593" max="14593" width="18.7109375" style="2" customWidth="1"/>
    <col min="14594" max="14594" width="8.7109375" style="2" customWidth="1"/>
    <col min="14595" max="14595" width="8.28515625" style="2" customWidth="1"/>
    <col min="14596" max="14606" width="8.7109375" style="2" customWidth="1"/>
    <col min="14607" max="14608" width="7.7109375" style="2" customWidth="1"/>
    <col min="14609" max="14848" width="9.140625" style="2"/>
    <col min="14849" max="14849" width="18.7109375" style="2" customWidth="1"/>
    <col min="14850" max="14850" width="8.7109375" style="2" customWidth="1"/>
    <col min="14851" max="14851" width="8.28515625" style="2" customWidth="1"/>
    <col min="14852" max="14862" width="8.7109375" style="2" customWidth="1"/>
    <col min="14863" max="14864" width="7.7109375" style="2" customWidth="1"/>
    <col min="14865" max="15104" width="9.140625" style="2"/>
    <col min="15105" max="15105" width="18.7109375" style="2" customWidth="1"/>
    <col min="15106" max="15106" width="8.7109375" style="2" customWidth="1"/>
    <col min="15107" max="15107" width="8.28515625" style="2" customWidth="1"/>
    <col min="15108" max="15118" width="8.7109375" style="2" customWidth="1"/>
    <col min="15119" max="15120" width="7.7109375" style="2" customWidth="1"/>
    <col min="15121" max="15360" width="9.140625" style="2"/>
    <col min="15361" max="15361" width="18.7109375" style="2" customWidth="1"/>
    <col min="15362" max="15362" width="8.7109375" style="2" customWidth="1"/>
    <col min="15363" max="15363" width="8.28515625" style="2" customWidth="1"/>
    <col min="15364" max="15374" width="8.7109375" style="2" customWidth="1"/>
    <col min="15375" max="15376" width="7.7109375" style="2" customWidth="1"/>
    <col min="15377" max="15616" width="9.140625" style="2"/>
    <col min="15617" max="15617" width="18.7109375" style="2" customWidth="1"/>
    <col min="15618" max="15618" width="8.7109375" style="2" customWidth="1"/>
    <col min="15619" max="15619" width="8.28515625" style="2" customWidth="1"/>
    <col min="15620" max="15630" width="8.7109375" style="2" customWidth="1"/>
    <col min="15631" max="15632" width="7.7109375" style="2" customWidth="1"/>
    <col min="15633" max="15872" width="9.140625" style="2"/>
    <col min="15873" max="15873" width="18.7109375" style="2" customWidth="1"/>
    <col min="15874" max="15874" width="8.7109375" style="2" customWidth="1"/>
    <col min="15875" max="15875" width="8.28515625" style="2" customWidth="1"/>
    <col min="15876" max="15886" width="8.7109375" style="2" customWidth="1"/>
    <col min="15887" max="15888" width="7.7109375" style="2" customWidth="1"/>
    <col min="15889" max="16128" width="9.140625" style="2"/>
    <col min="16129" max="16129" width="18.7109375" style="2" customWidth="1"/>
    <col min="16130" max="16130" width="8.7109375" style="2" customWidth="1"/>
    <col min="16131" max="16131" width="8.28515625" style="2" customWidth="1"/>
    <col min="16132" max="16142" width="8.7109375" style="2" customWidth="1"/>
    <col min="16143" max="16144" width="7.7109375" style="2" customWidth="1"/>
    <col min="16145" max="16384" width="9.140625" style="2"/>
  </cols>
  <sheetData>
    <row r="1" spans="1:18" s="4" customFormat="1" ht="15" customHeight="1" x14ac:dyDescent="0.2">
      <c r="A1" s="21" t="s">
        <v>31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5"/>
      <c r="P1" s="5"/>
      <c r="Q1" s="5"/>
      <c r="R1" s="5"/>
    </row>
    <row r="2" spans="1:18" ht="18" customHeight="1" x14ac:dyDescent="0.2">
      <c r="A2" s="1" t="s">
        <v>30</v>
      </c>
    </row>
    <row r="3" spans="1:18" ht="18" customHeight="1" x14ac:dyDescent="0.2">
      <c r="A3" s="6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</row>
    <row r="4" spans="1:18" ht="18" customHeight="1" x14ac:dyDescent="0.2">
      <c r="A4" s="6" t="s">
        <v>14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8" ht="18" customHeight="1" x14ac:dyDescent="0.2">
      <c r="A5" s="10" t="s">
        <v>15</v>
      </c>
      <c r="B5" s="9">
        <v>3335</v>
      </c>
      <c r="C5" s="9">
        <v>1944</v>
      </c>
      <c r="D5" s="9">
        <v>72717</v>
      </c>
      <c r="E5" s="9">
        <v>14673</v>
      </c>
      <c r="F5" s="9">
        <v>12539</v>
      </c>
      <c r="G5" s="9">
        <v>16981</v>
      </c>
      <c r="H5" s="9">
        <v>18625</v>
      </c>
      <c r="I5" s="9">
        <v>21462</v>
      </c>
      <c r="J5" s="9">
        <v>89093</v>
      </c>
      <c r="K5" s="9">
        <v>9882</v>
      </c>
      <c r="L5" s="9">
        <v>1394</v>
      </c>
      <c r="M5" s="9">
        <v>357</v>
      </c>
      <c r="N5" s="8">
        <f>SUM(B5:M5)</f>
        <v>263002</v>
      </c>
    </row>
    <row r="6" spans="1:18" ht="18" customHeight="1" x14ac:dyDescent="0.2">
      <c r="A6" s="10" t="s">
        <v>16</v>
      </c>
      <c r="B6" s="9">
        <v>1240</v>
      </c>
      <c r="C6" s="9">
        <v>1235</v>
      </c>
      <c r="D6" s="9">
        <v>4042</v>
      </c>
      <c r="E6" s="9">
        <v>1235</v>
      </c>
      <c r="F6" s="9">
        <v>2079</v>
      </c>
      <c r="G6" s="9">
        <v>1235</v>
      </c>
      <c r="H6" s="9">
        <v>1235</v>
      </c>
      <c r="I6" s="9">
        <v>1235</v>
      </c>
      <c r="J6" s="9">
        <v>1235</v>
      </c>
      <c r="K6" s="9">
        <v>1235</v>
      </c>
      <c r="L6" s="9">
        <v>1235</v>
      </c>
      <c r="M6" s="9">
        <v>1235</v>
      </c>
      <c r="N6" s="8">
        <f>SUM(B6:M6)</f>
        <v>18476</v>
      </c>
    </row>
    <row r="7" spans="1:18" ht="18" customHeight="1" x14ac:dyDescent="0.2">
      <c r="A7" s="10" t="s">
        <v>17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8">
        <f>SUM(B7:M7)</f>
        <v>0</v>
      </c>
    </row>
    <row r="8" spans="1:18" ht="18" customHeight="1" x14ac:dyDescent="0.2">
      <c r="A8" s="10" t="s">
        <v>18</v>
      </c>
      <c r="B8" s="9">
        <v>6864</v>
      </c>
      <c r="C8" s="9">
        <v>3439</v>
      </c>
      <c r="D8" s="9">
        <v>3439</v>
      </c>
      <c r="E8" s="9">
        <v>3439</v>
      </c>
      <c r="F8" s="9">
        <v>3439</v>
      </c>
      <c r="G8" s="9">
        <v>3439</v>
      </c>
      <c r="H8" s="9">
        <v>3439</v>
      </c>
      <c r="I8" s="9">
        <v>3439</v>
      </c>
      <c r="J8" s="9">
        <v>3439</v>
      </c>
      <c r="K8" s="9">
        <v>3439</v>
      </c>
      <c r="L8" s="9">
        <v>3439</v>
      </c>
      <c r="M8" s="9">
        <v>3439</v>
      </c>
      <c r="N8" s="8">
        <f>SUM(B8:M8)</f>
        <v>44693</v>
      </c>
    </row>
    <row r="9" spans="1:18" ht="18" customHeight="1" x14ac:dyDescent="0.2">
      <c r="A9" s="10" t="s">
        <v>33</v>
      </c>
      <c r="B9" s="9"/>
      <c r="C9" s="9"/>
      <c r="D9" s="9"/>
      <c r="E9" s="9"/>
      <c r="F9" s="9"/>
      <c r="G9" s="9">
        <v>80000</v>
      </c>
      <c r="H9" s="9"/>
      <c r="I9" s="9"/>
      <c r="J9" s="9"/>
      <c r="K9" s="9"/>
      <c r="L9" s="9">
        <v>50005</v>
      </c>
      <c r="M9" s="9"/>
      <c r="N9" s="8">
        <f>SUM(B9:M9)</f>
        <v>130005</v>
      </c>
    </row>
    <row r="10" spans="1:18" ht="18" customHeight="1" x14ac:dyDescent="0.2">
      <c r="A10" s="10" t="s">
        <v>19</v>
      </c>
      <c r="B10" s="20">
        <v>230542</v>
      </c>
      <c r="C10" s="9">
        <f>SUM(B21)</f>
        <v>229294</v>
      </c>
      <c r="D10" s="9">
        <f t="shared" ref="D10:H10" si="0">SUM(C21)</f>
        <v>217338</v>
      </c>
      <c r="E10" s="9">
        <f t="shared" si="0"/>
        <v>130674</v>
      </c>
      <c r="F10" s="9">
        <f t="shared" si="0"/>
        <v>127913</v>
      </c>
      <c r="G10" s="9">
        <f t="shared" si="0"/>
        <v>72364</v>
      </c>
      <c r="H10" s="9">
        <f t="shared" si="0"/>
        <v>124259</v>
      </c>
      <c r="I10" s="9">
        <f>SUM(H21)</f>
        <v>91490</v>
      </c>
      <c r="J10" s="9">
        <f t="shared" ref="J10:M10" si="1">SUM(I21)</f>
        <v>93600</v>
      </c>
      <c r="K10" s="9">
        <f t="shared" si="1"/>
        <v>143046</v>
      </c>
      <c r="L10" s="9">
        <f t="shared" si="1"/>
        <v>98755</v>
      </c>
      <c r="M10" s="9">
        <f t="shared" si="1"/>
        <v>131759</v>
      </c>
      <c r="N10" s="8">
        <f>SUM(B10)</f>
        <v>230542</v>
      </c>
    </row>
    <row r="11" spans="1:18" ht="18" customHeight="1" x14ac:dyDescent="0.2">
      <c r="A11" s="6" t="s">
        <v>20</v>
      </c>
      <c r="B11" s="8">
        <f>SUM(B5:B10)</f>
        <v>241981</v>
      </c>
      <c r="C11" s="8">
        <f t="shared" ref="C11:N11" si="2">SUM(C5:C10)</f>
        <v>235912</v>
      </c>
      <c r="D11" s="8">
        <f t="shared" si="2"/>
        <v>297536</v>
      </c>
      <c r="E11" s="8">
        <f t="shared" si="2"/>
        <v>150021</v>
      </c>
      <c r="F11" s="8">
        <f t="shared" si="2"/>
        <v>145970</v>
      </c>
      <c r="G11" s="8">
        <f t="shared" si="2"/>
        <v>174019</v>
      </c>
      <c r="H11" s="8">
        <f t="shared" si="2"/>
        <v>147558</v>
      </c>
      <c r="I11" s="8">
        <f t="shared" si="2"/>
        <v>117626</v>
      </c>
      <c r="J11" s="8">
        <f t="shared" si="2"/>
        <v>187367</v>
      </c>
      <c r="K11" s="8">
        <f t="shared" si="2"/>
        <v>157602</v>
      </c>
      <c r="L11" s="8">
        <f t="shared" si="2"/>
        <v>154828</v>
      </c>
      <c r="M11" s="8">
        <f t="shared" si="2"/>
        <v>136790</v>
      </c>
      <c r="N11" s="8">
        <f t="shared" si="2"/>
        <v>686718</v>
      </c>
    </row>
    <row r="12" spans="1:18" ht="18" customHeight="1" x14ac:dyDescent="0.2">
      <c r="N12" s="5"/>
    </row>
    <row r="13" spans="1:18" ht="18" customHeight="1" x14ac:dyDescent="0.2">
      <c r="A13" s="6" t="s">
        <v>21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8"/>
    </row>
    <row r="14" spans="1:18" ht="18" customHeight="1" x14ac:dyDescent="0.2">
      <c r="A14" s="10" t="s">
        <v>22</v>
      </c>
      <c r="B14" s="9">
        <v>12687</v>
      </c>
      <c r="C14" s="9">
        <v>15290</v>
      </c>
      <c r="D14" s="9">
        <v>26476</v>
      </c>
      <c r="E14" s="9">
        <v>21727</v>
      </c>
      <c r="F14" s="9">
        <v>28100</v>
      </c>
      <c r="G14" s="9">
        <v>21185</v>
      </c>
      <c r="H14" s="9">
        <v>26543</v>
      </c>
      <c r="I14" s="9">
        <v>23772</v>
      </c>
      <c r="J14" s="9">
        <v>27065</v>
      </c>
      <c r="K14" s="9">
        <v>21672</v>
      </c>
      <c r="L14" s="9">
        <v>23069</v>
      </c>
      <c r="M14" s="9">
        <v>30960</v>
      </c>
      <c r="N14" s="8">
        <f>SUM(B14:M14)</f>
        <v>278546</v>
      </c>
    </row>
    <row r="15" spans="1:18" ht="18" customHeight="1" x14ac:dyDescent="0.2">
      <c r="A15" s="10" t="s">
        <v>23</v>
      </c>
      <c r="B15" s="9"/>
      <c r="C15" s="9">
        <v>3175</v>
      </c>
      <c r="D15" s="9"/>
      <c r="E15" s="9"/>
      <c r="F15" s="9"/>
      <c r="G15" s="9"/>
      <c r="H15" s="9"/>
      <c r="I15" s="9"/>
      <c r="J15" s="9">
        <v>4653</v>
      </c>
      <c r="K15" s="9">
        <v>37111</v>
      </c>
      <c r="L15" s="9"/>
      <c r="M15" s="9"/>
      <c r="N15" s="8">
        <f>SUM(B15:M15)</f>
        <v>44939</v>
      </c>
    </row>
    <row r="16" spans="1:18" ht="18" customHeight="1" x14ac:dyDescent="0.2">
      <c r="A16" s="10" t="s">
        <v>24</v>
      </c>
      <c r="B16" s="9"/>
      <c r="C16" s="9">
        <v>109</v>
      </c>
      <c r="D16" s="9">
        <v>381</v>
      </c>
      <c r="E16" s="9">
        <v>381</v>
      </c>
      <c r="F16" s="9">
        <v>45506</v>
      </c>
      <c r="G16" s="9">
        <v>28575</v>
      </c>
      <c r="H16" s="9">
        <v>29525</v>
      </c>
      <c r="I16" s="9">
        <v>254</v>
      </c>
      <c r="J16" s="9">
        <v>2603</v>
      </c>
      <c r="K16" s="9">
        <v>64</v>
      </c>
      <c r="L16" s="9"/>
      <c r="M16" s="9"/>
      <c r="N16" s="8">
        <f>SUM(B16:M16)</f>
        <v>107398</v>
      </c>
    </row>
    <row r="17" spans="1:14" ht="18" customHeight="1" x14ac:dyDescent="0.2">
      <c r="A17" s="10" t="s">
        <v>25</v>
      </c>
      <c r="B17" s="9">
        <v>0</v>
      </c>
      <c r="C17" s="9">
        <v>0</v>
      </c>
      <c r="D17" s="9">
        <v>10000</v>
      </c>
      <c r="E17" s="9">
        <v>0</v>
      </c>
      <c r="F17" s="9">
        <v>0</v>
      </c>
      <c r="G17" s="9">
        <v>0</v>
      </c>
      <c r="H17" s="9">
        <v>0</v>
      </c>
      <c r="I17" s="9"/>
      <c r="J17" s="9">
        <v>10000</v>
      </c>
      <c r="K17" s="9"/>
      <c r="L17" s="9"/>
      <c r="M17" s="9"/>
      <c r="N17" s="8">
        <f>SUM(B17:M17)</f>
        <v>20000</v>
      </c>
    </row>
    <row r="18" spans="1:14" ht="18" customHeight="1" x14ac:dyDescent="0.2">
      <c r="A18" s="10" t="s">
        <v>32</v>
      </c>
      <c r="B18" s="9"/>
      <c r="C18" s="9"/>
      <c r="D18" s="9">
        <v>130005</v>
      </c>
      <c r="E18" s="9"/>
      <c r="F18" s="9"/>
      <c r="G18" s="9"/>
      <c r="H18" s="9"/>
      <c r="I18" s="9"/>
      <c r="J18" s="9"/>
      <c r="K18" s="9"/>
      <c r="L18" s="9"/>
      <c r="M18" s="9"/>
      <c r="N18" s="8">
        <f>SUM(B18:M18)</f>
        <v>130005</v>
      </c>
    </row>
    <row r="19" spans="1:14" ht="18" customHeight="1" x14ac:dyDescent="0.2">
      <c r="A19" s="11" t="s">
        <v>26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20">
        <v>105830</v>
      </c>
      <c r="N19" s="8">
        <f>SUM(B19:M19)</f>
        <v>105830</v>
      </c>
    </row>
    <row r="20" spans="1:14" ht="18" customHeight="1" x14ac:dyDescent="0.2">
      <c r="A20" s="12" t="s">
        <v>27</v>
      </c>
      <c r="B20" s="13">
        <f>SUM(B14:B19)</f>
        <v>12687</v>
      </c>
      <c r="C20" s="13">
        <f t="shared" ref="C20:N20" si="3">SUM(C14:C19)</f>
        <v>18574</v>
      </c>
      <c r="D20" s="13">
        <f t="shared" si="3"/>
        <v>166862</v>
      </c>
      <c r="E20" s="13">
        <f t="shared" si="3"/>
        <v>22108</v>
      </c>
      <c r="F20" s="13">
        <f t="shared" si="3"/>
        <v>73606</v>
      </c>
      <c r="G20" s="13">
        <f t="shared" si="3"/>
        <v>49760</v>
      </c>
      <c r="H20" s="13">
        <f t="shared" si="3"/>
        <v>56068</v>
      </c>
      <c r="I20" s="13">
        <f t="shared" si="3"/>
        <v>24026</v>
      </c>
      <c r="J20" s="13">
        <f t="shared" si="3"/>
        <v>44321</v>
      </c>
      <c r="K20" s="13">
        <f t="shared" si="3"/>
        <v>58847</v>
      </c>
      <c r="L20" s="13">
        <f t="shared" si="3"/>
        <v>23069</v>
      </c>
      <c r="M20" s="13">
        <f t="shared" si="3"/>
        <v>136790</v>
      </c>
      <c r="N20" s="13">
        <f t="shared" si="3"/>
        <v>686718</v>
      </c>
    </row>
    <row r="21" spans="1:14" ht="18" customHeight="1" x14ac:dyDescent="0.2">
      <c r="A21" s="12" t="s">
        <v>28</v>
      </c>
      <c r="B21" s="14">
        <f t="shared" ref="B21:N21" si="4">B11-B20</f>
        <v>229294</v>
      </c>
      <c r="C21" s="13">
        <f t="shared" si="4"/>
        <v>217338</v>
      </c>
      <c r="D21" s="14">
        <f t="shared" si="4"/>
        <v>130674</v>
      </c>
      <c r="E21" s="13">
        <f t="shared" si="4"/>
        <v>127913</v>
      </c>
      <c r="F21" s="14">
        <f t="shared" si="4"/>
        <v>72364</v>
      </c>
      <c r="G21" s="13">
        <f t="shared" si="4"/>
        <v>124259</v>
      </c>
      <c r="H21" s="14">
        <f t="shared" si="4"/>
        <v>91490</v>
      </c>
      <c r="I21" s="13">
        <f t="shared" si="4"/>
        <v>93600</v>
      </c>
      <c r="J21" s="14">
        <f t="shared" si="4"/>
        <v>143046</v>
      </c>
      <c r="K21" s="13">
        <f t="shared" si="4"/>
        <v>98755</v>
      </c>
      <c r="L21" s="14">
        <f t="shared" si="4"/>
        <v>131759</v>
      </c>
      <c r="M21" s="13">
        <f>M11-M20</f>
        <v>0</v>
      </c>
      <c r="N21" s="15">
        <f t="shared" si="4"/>
        <v>0</v>
      </c>
    </row>
    <row r="22" spans="1:14" ht="18" customHeight="1" x14ac:dyDescent="0.2">
      <c r="A22" s="16" t="s">
        <v>29</v>
      </c>
      <c r="B22" s="17"/>
      <c r="C22" s="18"/>
      <c r="D22" s="17"/>
      <c r="E22" s="18"/>
      <c r="F22" s="17"/>
      <c r="G22" s="18"/>
      <c r="H22" s="17"/>
      <c r="I22" s="18"/>
      <c r="J22" s="17"/>
      <c r="K22" s="18"/>
      <c r="L22" s="17"/>
      <c r="M22" s="18"/>
      <c r="N22" s="19"/>
    </row>
  </sheetData>
  <mergeCells count="1">
    <mergeCell ref="A1:N1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Pénzügy2</dc:creator>
  <cp:lastModifiedBy>babina</cp:lastModifiedBy>
  <cp:lastPrinted>2022-03-17T10:16:16Z</cp:lastPrinted>
  <dcterms:created xsi:type="dcterms:W3CDTF">2020-09-03T06:32:44Z</dcterms:created>
  <dcterms:modified xsi:type="dcterms:W3CDTF">2022-03-18T09:23:56Z</dcterms:modified>
</cp:coreProperties>
</file>