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ackup\Dokumentumok\Közművek\"/>
    </mc:Choice>
  </mc:AlternateContent>
  <xr:revisionPtr revIDLastSave="0" documentId="8_{FD2093A2-30FE-4CBB-B5D9-5FC12439DA8C}" xr6:coauthVersionLast="47" xr6:coauthVersionMax="47" xr10:uidLastSave="{00000000-0000-0000-0000-000000000000}"/>
  <bookViews>
    <workbookView xWindow="-120" yWindow="-120" windowWidth="29040" windowHeight="15840" xr2:uid="{3127660C-2F70-4DAC-9E0A-B0AE37FFF5DB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B8" i="1" s="1"/>
  <c r="E9" i="1"/>
  <c r="D10" i="1" s="1"/>
  <c r="E6" i="1"/>
  <c r="B7" i="1" s="1"/>
  <c r="C8" i="1" l="1"/>
  <c r="C7" i="1"/>
  <c r="D7" i="1"/>
  <c r="B10" i="1"/>
  <c r="C10" i="1"/>
</calcChain>
</file>

<file path=xl/sharedStrings.xml><?xml version="1.0" encoding="utf-8"?>
<sst xmlns="http://schemas.openxmlformats.org/spreadsheetml/2006/main" count="56" uniqueCount="49">
  <si>
    <t>Épületegység</t>
  </si>
  <si>
    <t>Balatonkeresztúr, Zrínyi u. 2.</t>
  </si>
  <si>
    <t xml:space="preserve">Balatonkeresztúr, </t>
  </si>
  <si>
    <t>Keszeg u. 7.</t>
  </si>
  <si>
    <t>földszint</t>
  </si>
  <si>
    <t>emelet</t>
  </si>
  <si>
    <t xml:space="preserve">Védőnői tanácsadó </t>
  </si>
  <si>
    <t xml:space="preserve">Háziorvosi rendelő </t>
  </si>
  <si>
    <t>Víz és csatornadíj</t>
  </si>
  <si>
    <t>Földgáz</t>
  </si>
  <si>
    <t>Telefon</t>
  </si>
  <si>
    <t>A szolgáltató által kiállított számla 100 %-a továbbszámlázandó dr. Kónya Gábor háziorvos részére.</t>
  </si>
  <si>
    <t>Internet</t>
  </si>
  <si>
    <t>A szolgáltató által kiállított számla 50 %-a továbbszámlázandó dr. Kónya Gábor háziorvos részére.</t>
  </si>
  <si>
    <t>Hulladékszállítás</t>
  </si>
  <si>
    <t>Önkormányzati vagyonnal való gazdálkodással kapcsolatos feladatok</t>
  </si>
  <si>
    <t>Közműköltségek
2021.09.01.-tól</t>
  </si>
  <si>
    <t>terület (m2)</t>
  </si>
  <si>
    <t>Villamos
energia</t>
  </si>
  <si>
    <t>A védőnői szolgálat nem használja a vezetékes telefon szolgáltatást.</t>
  </si>
  <si>
    <t>A bérlő nem használja a vezetékes telefon szolgáltatást.</t>
  </si>
  <si>
    <t>A szolgáltató által kiállított számla 50 %-a a Védőnői szolgálatra könyvelendő.</t>
  </si>
  <si>
    <t>A bérlő nem használja az internet szolgáltatást.</t>
  </si>
  <si>
    <t>A szolgáltató által kiállított számla 100 %-a a Védőnői szolgálatra könyvelendő.</t>
  </si>
  <si>
    <t>A szolgáltató által kiállított számla 50 %-a továbbszámlázandó bérlő  részére.</t>
  </si>
  <si>
    <t xml:space="preserve">1 db szerződés Zrínyi u. 2. 
1 db szerződés Keszeg u. 7. </t>
  </si>
  <si>
    <t>térfogat (m3)</t>
  </si>
  <si>
    <t>78,79=A.A. alaprajz = 99,12 - lépcsőház - hulladéktároló</t>
  </si>
  <si>
    <t>89,83=  10,35 * 8,68 = emelet - lépcsőház-lépcsővel szembeni raktár-külső falvastagság</t>
  </si>
  <si>
    <t>összesen</t>
  </si>
  <si>
    <t>204,85= 78,79*2,6 belmagasság</t>
  </si>
  <si>
    <t>215,87=89,83*2,67 belmagasság - tető miatti kiesés 10,35*1,44*1,61(24)</t>
  </si>
  <si>
    <t>arány</t>
  </si>
  <si>
    <t>2 db vízóra van</t>
  </si>
  <si>
    <t>Az épület fogyasztását mérő vízóra fogyasztása alapján kiállított szolgáltató számla 100 %-a a Védőnői szolgálatra könyvelendő.</t>
  </si>
  <si>
    <t xml:space="preserve">Az épületek fogyasztását mérő villanyóra (főmérő) fogyasztása alapján kiállított szolgáltatói elszámoló számla megosztásra kerül, </t>
  </si>
  <si>
    <t>alapdíj 33 %-a, 
valaminta a helyiségek térfogata arányában 26 % fogyasztás  továbbszámlázandó dr. Kónya Gábor háziorvos részére.</t>
  </si>
  <si>
    <t>alapdíj 33 %-a, 
valaminta a helyiségek térfogata arányában 28 % fogyasztás   továbbszámlázandó 
bérlő  részére.</t>
  </si>
  <si>
    <t>alapdíj 34 %-a, 
valaminta a helyiségek térfogata arányában 46 % fogyasztás a Védőnői szolgálatra könyvelendő.</t>
  </si>
  <si>
    <t xml:space="preserve">Az épületek fogyasztását mérő gázóra (főmérő) fogyasztása alapján kiállított szolgáltatói számla megosztásra kerül, </t>
  </si>
  <si>
    <t xml:space="preserve">alapdíj 50 %-a, 
valamint a főmérő és almérő óra különbözeteként mért fogyasztás továbbszámlázandó 
dr. Kónya Gábor háziorvos részére. </t>
  </si>
  <si>
    <t xml:space="preserve">alapdíj 50 %-a, 
valamint az almérő óra alapján mért fogyasztás  továbbszámlázandó 
bérlő részére. </t>
  </si>
  <si>
    <t xml:space="preserve">Az épületek fogyasztását mérő vízóra (főmérő) fogyasztása alapján kiállított szolgáltatói elszámoló számla megosztásra kerül, </t>
  </si>
  <si>
    <t>elszámolásként az alapdíj 33 %-a, 
valamint a helyiségekbe felszerelt költségmegosztó eszközök által mért tényleges fogyasztás (korrigálva a részszámlák adataival) továbbszámlázandó dr. Kónya Gábor háziorvos részére.</t>
  </si>
  <si>
    <t>átalányként az alapdíj 33 %-a, 
valamint a a helyiségek térfogata arányában 26 % fogyasztás havonta továbbszámlázandó dr. Kónya Gábor háziorvos részére.</t>
  </si>
  <si>
    <t>átalányként az alapdíj 33 %-a, 
valamint a a helyiségek térfogata arányában 28 % fogyasztás   havonta továbbszámlázandó 
bérlő  részére.</t>
  </si>
  <si>
    <t>átalányként az alapdíj 34 %-a, 
valamint a a helyiségek térfogata arányában 46 % fogyasztás havonta a Védőnői szolgálatra könyvelendő.</t>
  </si>
  <si>
    <t>elszámolásként az alapdíj 33 %-a, 
valamint a helyiségekbe felszerelt költségmegosztó eszközök által mért tényleges fogyasztás (korrigálva a részszámlák adataival) továbbszámlázandó 
bérlő  részére.</t>
  </si>
  <si>
    <t>elszámolásként az alapdíj 33 %-a, 
valamint a helyiségekbe felszerelt költségmegosztó eszközök által mért tényleges fogyasztás (korrigálva a részszámlák adataival) a Védőnői szolgálatra könyvelendő.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</si>
</sst>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7" xfId="0" applyFont="1" applyFill="1" applyBorder="1" applyAlignment="1">
      <alignment horizontal="center" vertical="center"/>
    </xf>
    <xf numFmtId="0" fontId="0" fillId="0" borderId="0" xfId="0" applyFill="1"/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16" xfId="0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7BD28-8128-4A98-8CA1-D17AF72479EA}">
  <dimension ref="A1:H22"/>
  <sheetViews>
    <sheetView tabSelected="1" topLeftCell="A15" zoomScaleNormal="100" workbookViewId="0">
      <selection activeCell="Q19" sqref="Q19"/>
    </sheetView>
  </sheetViews>
  <sheetFormatPr defaultRowHeight="15" x14ac:dyDescent="0.25"/>
  <cols>
    <col min="1" max="1" width="19" style="2" bestFit="1" customWidth="1"/>
    <col min="2" max="4" width="30.7109375" style="2" customWidth="1"/>
    <col min="5" max="5" width="27.140625" style="2" hidden="1" customWidth="1"/>
    <col min="6" max="6" width="0" style="2" hidden="1" customWidth="1"/>
    <col min="7" max="7" width="28.7109375" style="2" hidden="1" customWidth="1"/>
    <col min="8" max="8" width="27.42578125" style="2" hidden="1" customWidth="1"/>
    <col min="9" max="14" width="0" style="2" hidden="1" customWidth="1"/>
    <col min="15" max="16384" width="9.140625" style="2"/>
  </cols>
  <sheetData>
    <row r="1" spans="1:8" ht="15.75" thickBot="1" x14ac:dyDescent="0.3">
      <c r="A1" s="30" t="s">
        <v>16</v>
      </c>
      <c r="B1" s="33" t="s">
        <v>0</v>
      </c>
      <c r="C1" s="34"/>
      <c r="D1" s="35"/>
    </row>
    <row r="2" spans="1:8" x14ac:dyDescent="0.25">
      <c r="A2" s="31"/>
      <c r="B2" s="36" t="s">
        <v>1</v>
      </c>
      <c r="C2" s="37"/>
      <c r="D2" s="3" t="s">
        <v>2</v>
      </c>
    </row>
    <row r="3" spans="1:8" ht="15.75" thickBot="1" x14ac:dyDescent="0.3">
      <c r="A3" s="31"/>
      <c r="B3" s="38"/>
      <c r="C3" s="39"/>
      <c r="D3" s="4" t="s">
        <v>3</v>
      </c>
    </row>
    <row r="4" spans="1:8" ht="15.75" thickBot="1" x14ac:dyDescent="0.3">
      <c r="A4" s="31"/>
      <c r="B4" s="5" t="s">
        <v>4</v>
      </c>
      <c r="C4" s="6" t="s">
        <v>5</v>
      </c>
      <c r="D4" s="7"/>
    </row>
    <row r="5" spans="1:8" ht="43.5" thickBot="1" x14ac:dyDescent="0.3">
      <c r="A5" s="32"/>
      <c r="B5" s="8" t="s">
        <v>7</v>
      </c>
      <c r="C5" s="9" t="s">
        <v>15</v>
      </c>
      <c r="D5" s="10" t="s">
        <v>6</v>
      </c>
      <c r="E5" s="11" t="s">
        <v>29</v>
      </c>
    </row>
    <row r="6" spans="1:8" hidden="1" x14ac:dyDescent="0.25">
      <c r="A6" s="12" t="s">
        <v>17</v>
      </c>
      <c r="B6" s="13">
        <v>78.790000000000006</v>
      </c>
      <c r="C6" s="1">
        <v>89.83</v>
      </c>
      <c r="D6" s="14">
        <v>121.29</v>
      </c>
      <c r="E6" s="2">
        <f>SUM(B6:D6)</f>
        <v>289.91000000000003</v>
      </c>
      <c r="G6" s="2" t="s">
        <v>27</v>
      </c>
      <c r="H6" s="2" t="s">
        <v>28</v>
      </c>
    </row>
    <row r="7" spans="1:8" hidden="1" x14ac:dyDescent="0.25">
      <c r="A7" s="12" t="s">
        <v>32</v>
      </c>
      <c r="B7" s="15">
        <f>B6/E6</f>
        <v>0.27177399882722225</v>
      </c>
      <c r="C7" s="15">
        <f>C6/E6</f>
        <v>0.30985478251871268</v>
      </c>
      <c r="D7" s="15">
        <f>D6/E6</f>
        <v>0.41837121865406501</v>
      </c>
    </row>
    <row r="8" spans="1:8" hidden="1" x14ac:dyDescent="0.25">
      <c r="A8" s="12"/>
      <c r="B8" s="15">
        <f>B6/E8</f>
        <v>0.46726366979006051</v>
      </c>
      <c r="C8" s="16">
        <f>C6/E8</f>
        <v>0.53273633020993949</v>
      </c>
      <c r="D8" s="16"/>
      <c r="E8" s="2">
        <f>B6+C6</f>
        <v>168.62</v>
      </c>
    </row>
    <row r="9" spans="1:8" hidden="1" x14ac:dyDescent="0.25">
      <c r="A9" s="12" t="s">
        <v>26</v>
      </c>
      <c r="B9" s="12">
        <v>204.85</v>
      </c>
      <c r="C9" s="1">
        <v>215.87</v>
      </c>
      <c r="D9" s="14">
        <v>355.13</v>
      </c>
      <c r="E9" s="2">
        <f>SUM(B9:D9)</f>
        <v>775.85</v>
      </c>
      <c r="G9" s="2" t="s">
        <v>30</v>
      </c>
      <c r="H9" s="2" t="s">
        <v>31</v>
      </c>
    </row>
    <row r="10" spans="1:8" hidden="1" x14ac:dyDescent="0.25">
      <c r="A10" s="12" t="s">
        <v>32</v>
      </c>
      <c r="B10" s="15">
        <f>B9/E9</f>
        <v>0.26403299606882774</v>
      </c>
      <c r="C10" s="15">
        <f>C9/E9</f>
        <v>0.27823677257201779</v>
      </c>
      <c r="D10" s="15">
        <f>D9/E9</f>
        <v>0.45773023135915447</v>
      </c>
    </row>
    <row r="11" spans="1:8" hidden="1" x14ac:dyDescent="0.25">
      <c r="A11" s="12"/>
      <c r="B11" s="12"/>
      <c r="C11" s="1"/>
      <c r="D11" s="14"/>
    </row>
    <row r="12" spans="1:8" ht="15.75" hidden="1" thickBot="1" x14ac:dyDescent="0.3">
      <c r="A12" s="12"/>
      <c r="B12" s="12"/>
      <c r="C12" s="1"/>
      <c r="D12" s="14"/>
    </row>
    <row r="13" spans="1:8" ht="69.95" customHeight="1" x14ac:dyDescent="0.25">
      <c r="A13" s="42" t="s">
        <v>8</v>
      </c>
      <c r="B13" s="27" t="s">
        <v>42</v>
      </c>
      <c r="C13" s="27" t="s">
        <v>42</v>
      </c>
      <c r="D13" s="40" t="s">
        <v>34</v>
      </c>
      <c r="G13" s="2" t="s">
        <v>33</v>
      </c>
      <c r="H13" s="18"/>
    </row>
    <row r="14" spans="1:8" ht="69.95" customHeight="1" thickBot="1" x14ac:dyDescent="0.3">
      <c r="A14" s="43"/>
      <c r="B14" s="28" t="s">
        <v>40</v>
      </c>
      <c r="C14" s="28" t="s">
        <v>41</v>
      </c>
      <c r="D14" s="41"/>
      <c r="H14" s="18"/>
    </row>
    <row r="15" spans="1:8" ht="69.95" customHeight="1" x14ac:dyDescent="0.25">
      <c r="A15" s="29" t="s">
        <v>18</v>
      </c>
      <c r="B15" s="19" t="s">
        <v>35</v>
      </c>
      <c r="C15" s="19" t="s">
        <v>35</v>
      </c>
      <c r="D15" s="19" t="s">
        <v>35</v>
      </c>
    </row>
    <row r="16" spans="1:8" ht="69.95" customHeight="1" thickBot="1" x14ac:dyDescent="0.3">
      <c r="A16" s="31"/>
      <c r="B16" s="19" t="s">
        <v>36</v>
      </c>
      <c r="C16" s="19" t="s">
        <v>37</v>
      </c>
      <c r="D16" s="45" t="s">
        <v>38</v>
      </c>
    </row>
    <row r="17" spans="1:5" ht="69.95" customHeight="1" x14ac:dyDescent="0.25">
      <c r="A17" s="42" t="s">
        <v>9</v>
      </c>
      <c r="B17" s="27" t="s">
        <v>39</v>
      </c>
      <c r="C17" s="27" t="s">
        <v>39</v>
      </c>
      <c r="D17" s="25" t="s">
        <v>39</v>
      </c>
    </row>
    <row r="18" spans="1:5" ht="69.95" customHeight="1" x14ac:dyDescent="0.25">
      <c r="A18" s="44"/>
      <c r="B18" s="47" t="s">
        <v>44</v>
      </c>
      <c r="C18" s="47" t="s">
        <v>45</v>
      </c>
      <c r="D18" s="45" t="s">
        <v>46</v>
      </c>
    </row>
    <row r="19" spans="1:5" ht="129" thickBot="1" x14ac:dyDescent="0.3">
      <c r="A19" s="43"/>
      <c r="B19" s="28" t="s">
        <v>43</v>
      </c>
      <c r="C19" s="28" t="s">
        <v>47</v>
      </c>
      <c r="D19" s="26" t="s">
        <v>48</v>
      </c>
    </row>
    <row r="20" spans="1:5" ht="140.1" customHeight="1" thickBot="1" x14ac:dyDescent="0.3">
      <c r="A20" s="24" t="s">
        <v>10</v>
      </c>
      <c r="B20" s="46" t="s">
        <v>11</v>
      </c>
      <c r="C20" s="28" t="s">
        <v>20</v>
      </c>
      <c r="D20" s="28" t="s">
        <v>19</v>
      </c>
    </row>
    <row r="21" spans="1:5" ht="140.1" customHeight="1" thickBot="1" x14ac:dyDescent="0.3">
      <c r="A21" s="13" t="s">
        <v>12</v>
      </c>
      <c r="B21" s="20" t="s">
        <v>13</v>
      </c>
      <c r="C21" s="17" t="s">
        <v>22</v>
      </c>
      <c r="D21" s="17" t="s">
        <v>21</v>
      </c>
    </row>
    <row r="22" spans="1:5" ht="140.1" customHeight="1" thickBot="1" x14ac:dyDescent="0.3">
      <c r="A22" s="21" t="s">
        <v>14</v>
      </c>
      <c r="B22" s="22" t="s">
        <v>13</v>
      </c>
      <c r="C22" s="22" t="s">
        <v>24</v>
      </c>
      <c r="D22" s="17" t="s">
        <v>23</v>
      </c>
      <c r="E22" s="23" t="s">
        <v>25</v>
      </c>
    </row>
  </sheetData>
  <mergeCells count="7">
    <mergeCell ref="A17:A19"/>
    <mergeCell ref="A15:A16"/>
    <mergeCell ref="A1:A5"/>
    <mergeCell ref="B1:D1"/>
    <mergeCell ref="B2:C3"/>
    <mergeCell ref="D13:D14"/>
    <mergeCell ref="A13:A14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babina</dc:creator>
  <cp:lastModifiedBy>babina</cp:lastModifiedBy>
  <cp:lastPrinted>2021-09-08T09:27:06Z</cp:lastPrinted>
  <dcterms:created xsi:type="dcterms:W3CDTF">2021-09-01T13:22:30Z</dcterms:created>
  <dcterms:modified xsi:type="dcterms:W3CDTF">2021-09-08T09:51:35Z</dcterms:modified>
</cp:coreProperties>
</file>