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gyzo\Desktop\MÁRIAFÜRDŐ ÜGYEI\2023.Bmf.testületi anyagok\Bmf.2023. évi előterjesztések\Rendkívüli támogatás benyújtása - NHSZ Zöldfok\"/>
    </mc:Choice>
  </mc:AlternateContent>
  <bookViews>
    <workbookView xWindow="0" yWindow="0" windowWidth="23040" windowHeight="8790"/>
  </bookViews>
  <sheets>
    <sheet name="Kártérítés össze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5" i="1"/>
  <c r="D26" i="1"/>
  <c r="D27" i="1"/>
  <c r="D28" i="1"/>
  <c r="D29" i="1"/>
  <c r="D4" i="1"/>
  <c r="D59" i="1" l="1"/>
  <c r="F59" i="1" l="1"/>
  <c r="C59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3" i="1"/>
  <c r="G28" i="1"/>
  <c r="E59" i="1"/>
  <c r="G59" i="1" l="1"/>
</calcChain>
</file>

<file path=xl/sharedStrings.xml><?xml version="1.0" encoding="utf-8"?>
<sst xmlns="http://schemas.openxmlformats.org/spreadsheetml/2006/main" count="121" uniqueCount="120">
  <si>
    <t>Település</t>
  </si>
  <si>
    <t>Andocs</t>
  </si>
  <si>
    <t>Bábonymegyer</t>
  </si>
  <si>
    <t>Balatonberény</t>
  </si>
  <si>
    <t>Balatonboglár</t>
  </si>
  <si>
    <t>Balatonfenyves</t>
  </si>
  <si>
    <t>Balatonkeresztúr</t>
  </si>
  <si>
    <t>Balatonlelle</t>
  </si>
  <si>
    <t>Balatonmáriafürdő</t>
  </si>
  <si>
    <t>Balatonszabadi</t>
  </si>
  <si>
    <t>Balatonszemes</t>
  </si>
  <si>
    <t>Balatonszentgyörgy</t>
  </si>
  <si>
    <t>Balatonújlak</t>
  </si>
  <si>
    <t>Bedegkér</t>
  </si>
  <si>
    <t>Bonnya</t>
  </si>
  <si>
    <t>Buzsák</t>
  </si>
  <si>
    <t>Fiad</t>
  </si>
  <si>
    <t>Fonyód</t>
  </si>
  <si>
    <t>Főnyed</t>
  </si>
  <si>
    <t>Gamás</t>
  </si>
  <si>
    <t>Gyugy</t>
  </si>
  <si>
    <t>Hács</t>
  </si>
  <si>
    <t>Hollád</t>
  </si>
  <si>
    <t>Kánya</t>
  </si>
  <si>
    <t>Kapoly</t>
  </si>
  <si>
    <t>Kára</t>
  </si>
  <si>
    <t>Karád</t>
  </si>
  <si>
    <t>Kisbárapáti</t>
  </si>
  <si>
    <t>Kisberény</t>
  </si>
  <si>
    <t>Kőröshegy</t>
  </si>
  <si>
    <t>Látrány</t>
  </si>
  <si>
    <t>Lengyeltóti</t>
  </si>
  <si>
    <t>Lulla</t>
  </si>
  <si>
    <t>Miklósi</t>
  </si>
  <si>
    <t>Nágocs</t>
  </si>
  <si>
    <t>Ordacsehi</t>
  </si>
  <si>
    <t>Öreglak</t>
  </si>
  <si>
    <t>Sérsekszőlős</t>
  </si>
  <si>
    <t>Somogyacsa</t>
  </si>
  <si>
    <t>Somogybabod</t>
  </si>
  <si>
    <t>Somogydöröcske</t>
  </si>
  <si>
    <t>Somogyegres</t>
  </si>
  <si>
    <t>Somogymeggyes</t>
  </si>
  <si>
    <t>Somogytúr</t>
  </si>
  <si>
    <t>Somogyvár</t>
  </si>
  <si>
    <t>Szorosad</t>
  </si>
  <si>
    <t>Szőlősgyörök</t>
  </si>
  <si>
    <t>Tab</t>
  </si>
  <si>
    <t>Tengőd</t>
  </si>
  <si>
    <t>Tikos</t>
  </si>
  <si>
    <t>Torvaj</t>
  </si>
  <si>
    <t>Törökkoppány</t>
  </si>
  <si>
    <t>Visz</t>
  </si>
  <si>
    <t>Vörs</t>
  </si>
  <si>
    <t>Zala</t>
  </si>
  <si>
    <t>Zics</t>
  </si>
  <si>
    <t>Összesen</t>
  </si>
  <si>
    <t>Tőkeösszeg</t>
  </si>
  <si>
    <t>Alperes</t>
  </si>
  <si>
    <t xml:space="preserve">I. </t>
  </si>
  <si>
    <t>IV.</t>
  </si>
  <si>
    <t>II.</t>
  </si>
  <si>
    <t>III.</t>
  </si>
  <si>
    <t>I.fokú perköltség</t>
  </si>
  <si>
    <t>II. fokú perköltség</t>
  </si>
  <si>
    <t>Késedelmi kamat</t>
  </si>
  <si>
    <t xml:space="preserve">Szegerdő </t>
  </si>
  <si>
    <t>V.</t>
  </si>
  <si>
    <t>VI.</t>
  </si>
  <si>
    <t>VII.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</si>
  <si>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</si>
  <si>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</si>
  <si>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</si>
  <si>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</si>
  <si>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</si>
  <si>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</si>
  <si>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</si>
  <si>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</si>
  <si>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</si>
  <si>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</si>
  <si>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</si>
  <si>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</si>
  <si>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XX.</t>
  </si>
  <si>
    <t>XXI.</t>
  </si>
  <si>
    <t>XXII.</t>
  </si>
  <si>
    <t>XXIII.</t>
  </si>
  <si>
    <t>XXIV.</t>
  </si>
  <si>
    <t>XXV.</t>
  </si>
  <si>
    <t>XXVI.</t>
  </si>
  <si>
    <t>XXVII.</t>
  </si>
  <si>
    <t>XXVIII.</t>
  </si>
  <si>
    <t>XXIX.</t>
  </si>
  <si>
    <t>XXX.</t>
  </si>
  <si>
    <t>XXXI.</t>
  </si>
  <si>
    <t>XXXII.</t>
  </si>
  <si>
    <t>XXXIII.</t>
  </si>
  <si>
    <t>XXXIV.</t>
  </si>
  <si>
    <t>XXXV.</t>
  </si>
  <si>
    <t>XXXVI.</t>
  </si>
  <si>
    <t>XXXVII.</t>
  </si>
  <si>
    <t>XXXVIII.</t>
  </si>
  <si>
    <t>XXXIX.</t>
  </si>
  <si>
    <t>XL.</t>
  </si>
  <si>
    <t>XLI.</t>
  </si>
  <si>
    <t>XLII.</t>
  </si>
  <si>
    <t>XLIII.</t>
  </si>
  <si>
    <t>XLIV.</t>
  </si>
  <si>
    <t>XLV.</t>
  </si>
  <si>
    <t>XLVI.</t>
  </si>
  <si>
    <t>XLVII.</t>
  </si>
  <si>
    <t>XLVIII.</t>
  </si>
  <si>
    <t>XLIX.</t>
  </si>
  <si>
    <t>L</t>
  </si>
  <si>
    <t>LI.</t>
  </si>
  <si>
    <t>LII.</t>
  </si>
  <si>
    <t>LIII.</t>
  </si>
  <si>
    <t>LIV.</t>
  </si>
  <si>
    <t>LV.</t>
  </si>
  <si>
    <t>LVI.</t>
  </si>
  <si>
    <t>NHSZ ZÖLDFOK Zrt. részére fizetendő kártérítési összeg településenként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</si>
</sst>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8"/>
      <color theme="1"/>
      <name val="Arial"/>
      <family val="2"/>
      <charset val="238"/>
    </font>
    <font>
      <b/>
      <sz val="1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2" fillId="0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Border="1"/>
    <xf numFmtId="3" fontId="2" fillId="0" borderId="1" xfId="0" applyNumberFormat="1" applyFont="1" applyBorder="1"/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3" fontId="2" fillId="0" borderId="0" xfId="0" applyNumberFormat="1" applyFont="1"/>
    <xf numFmtId="0" fontId="6" fillId="0" borderId="0" xfId="0" applyFont="1" applyAlignment="1">
      <alignment horizontal="center" vertical="center"/>
    </xf>
    <xf numFmtId="3" fontId="3" fillId="0" borderId="1" xfId="0" applyNumberFormat="1" applyFont="1" applyBorder="1"/>
    <xf numFmtId="3" fontId="2" fillId="0" borderId="2" xfId="0" applyNumberFormat="1" applyFont="1" applyBorder="1"/>
    <xf numFmtId="0" fontId="3" fillId="0" borderId="0" xfId="0" applyFont="1" applyFill="1" applyBorder="1" applyAlignment="1">
      <alignment vertical="top" wrapText="1"/>
    </xf>
    <xf numFmtId="0" fontId="2" fillId="0" borderId="0" xfId="0" applyFont="1" applyBorder="1"/>
    <xf numFmtId="3" fontId="3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/>
    <xf numFmtId="3" fontId="2" fillId="0" borderId="0" xfId="0" applyNumberFormat="1" applyFont="1" applyBorder="1"/>
    <xf numFmtId="3" fontId="0" fillId="0" borderId="0" xfId="0" applyNumberFormat="1" applyBorder="1"/>
    <xf numFmtId="0" fontId="0" fillId="0" borderId="0" xfId="0" applyBorder="1"/>
    <xf numFmtId="0" fontId="3" fillId="0" borderId="6" xfId="0" applyFont="1" applyFill="1" applyBorder="1" applyAlignment="1">
      <alignment vertical="top" wrapText="1"/>
    </xf>
    <xf numFmtId="3" fontId="2" fillId="0" borderId="6" xfId="0" applyNumberFormat="1" applyFont="1" applyBorder="1"/>
    <xf numFmtId="3" fontId="2" fillId="0" borderId="6" xfId="0" applyNumberFormat="1" applyFont="1" applyFill="1" applyBorder="1"/>
    <xf numFmtId="0" fontId="1" fillId="0" borderId="7" xfId="0" applyFont="1" applyFill="1" applyBorder="1" applyAlignment="1">
      <alignment vertical="top" wrapText="1"/>
    </xf>
    <xf numFmtId="0" fontId="4" fillId="0" borderId="8" xfId="0" applyFont="1" applyBorder="1"/>
    <xf numFmtId="3" fontId="4" fillId="0" borderId="8" xfId="0" applyNumberFormat="1" applyFont="1" applyFill="1" applyBorder="1"/>
    <xf numFmtId="3" fontId="4" fillId="0" borderId="8" xfId="0" applyNumberFormat="1" applyFont="1" applyBorder="1"/>
    <xf numFmtId="3" fontId="5" fillId="0" borderId="9" xfId="0" applyNumberFormat="1" applyFont="1" applyBorder="1"/>
    <xf numFmtId="0" fontId="7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view="pageBreakPreview" topLeftCell="A4" zoomScaleNormal="100" zoomScaleSheetLayoutView="100" workbookViewId="0">
      <selection activeCell="G31" sqref="G31"/>
    </sheetView>
  </sheetViews>
  <sheetFormatPr defaultRowHeight="15.75" x14ac:dyDescent="0.25"/>
  <cols>
    <col min="1" max="1" width="13.140625" style="7" customWidth="1"/>
    <col min="2" max="2" width="26.140625" style="7" customWidth="1"/>
    <col min="3" max="3" width="20.5703125" style="8" customWidth="1"/>
    <col min="4" max="4" width="20.28515625" style="8" customWidth="1"/>
    <col min="5" max="5" width="20.7109375" style="8" customWidth="1"/>
    <col min="6" max="6" width="19.85546875" style="11" customWidth="1"/>
    <col min="7" max="7" width="18.5703125" customWidth="1"/>
  </cols>
  <sheetData>
    <row r="1" spans="1:7" s="12" customFormat="1" ht="90.6" customHeight="1" x14ac:dyDescent="0.25">
      <c r="A1" s="30" t="s">
        <v>119</v>
      </c>
      <c r="B1" s="31"/>
      <c r="C1" s="31"/>
      <c r="D1" s="31"/>
      <c r="E1" s="31"/>
      <c r="F1" s="31"/>
      <c r="G1" s="32"/>
    </row>
    <row r="2" spans="1:7" ht="15.6" customHeight="1" x14ac:dyDescent="0.25">
      <c r="A2" s="2" t="s">
        <v>58</v>
      </c>
      <c r="B2" s="2" t="s">
        <v>0</v>
      </c>
      <c r="C2" s="9" t="s">
        <v>57</v>
      </c>
      <c r="D2" s="9" t="s">
        <v>63</v>
      </c>
      <c r="E2" s="9" t="s">
        <v>64</v>
      </c>
      <c r="F2" s="9" t="s">
        <v>65</v>
      </c>
      <c r="G2" s="9" t="s">
        <v>56</v>
      </c>
    </row>
    <row r="3" spans="1:7" x14ac:dyDescent="0.25">
      <c r="A3" s="3" t="s">
        <v>59</v>
      </c>
      <c r="B3" s="4" t="s">
        <v>1</v>
      </c>
      <c r="C3" s="5">
        <v>4390712</v>
      </c>
      <c r="D3" s="1">
        <v>178620</v>
      </c>
      <c r="E3" s="1">
        <v>89310</v>
      </c>
      <c r="F3" s="13">
        <v>795429</v>
      </c>
      <c r="G3" s="8">
        <f>SUM(C3:F3)</f>
        <v>5454071</v>
      </c>
    </row>
    <row r="4" spans="1:7" x14ac:dyDescent="0.25">
      <c r="A4" s="3" t="s">
        <v>61</v>
      </c>
      <c r="B4" s="3" t="s">
        <v>2</v>
      </c>
      <c r="C4" s="5">
        <v>3222466</v>
      </c>
      <c r="D4" s="1">
        <f>E4*2</f>
        <v>131160</v>
      </c>
      <c r="E4" s="1">
        <v>65580</v>
      </c>
      <c r="F4" s="8">
        <v>583679</v>
      </c>
      <c r="G4" s="8">
        <f t="shared" ref="G4:G58" si="0">SUM(C4:F4)</f>
        <v>4002885</v>
      </c>
    </row>
    <row r="5" spans="1:7" x14ac:dyDescent="0.25">
      <c r="A5" s="3" t="s">
        <v>62</v>
      </c>
      <c r="B5" s="3" t="s">
        <v>9</v>
      </c>
      <c r="C5" s="5">
        <v>11017955</v>
      </c>
      <c r="D5" s="1">
        <f t="shared" ref="D5:D58" si="1">E5*2</f>
        <v>448160</v>
      </c>
      <c r="E5" s="1">
        <v>224080</v>
      </c>
      <c r="F5" s="8">
        <v>1997201</v>
      </c>
      <c r="G5" s="8">
        <f t="shared" si="0"/>
        <v>13687396</v>
      </c>
    </row>
    <row r="6" spans="1:7" x14ac:dyDescent="0.25">
      <c r="A6" s="3" t="s">
        <v>60</v>
      </c>
      <c r="B6" s="3" t="s">
        <v>10</v>
      </c>
      <c r="C6" s="5">
        <v>16360196</v>
      </c>
      <c r="D6" s="1">
        <f t="shared" si="1"/>
        <v>665710</v>
      </c>
      <c r="E6" s="1">
        <v>332855</v>
      </c>
      <c r="F6" s="8">
        <v>2962112</v>
      </c>
      <c r="G6" s="8">
        <f t="shared" si="0"/>
        <v>20320873</v>
      </c>
    </row>
    <row r="7" spans="1:7" x14ac:dyDescent="0.25">
      <c r="A7" s="3" t="s">
        <v>67</v>
      </c>
      <c r="B7" s="3" t="s">
        <v>13</v>
      </c>
      <c r="C7" s="8">
        <v>1954354</v>
      </c>
      <c r="D7" s="1">
        <f t="shared" si="1"/>
        <v>79460</v>
      </c>
      <c r="E7" s="1">
        <v>39730</v>
      </c>
      <c r="F7" s="8">
        <v>353976</v>
      </c>
      <c r="G7" s="8">
        <f t="shared" si="0"/>
        <v>2427520</v>
      </c>
    </row>
    <row r="8" spans="1:7" x14ac:dyDescent="0.25">
      <c r="A8" s="3" t="s">
        <v>68</v>
      </c>
      <c r="B8" s="3" t="s">
        <v>23</v>
      </c>
      <c r="C8" s="8">
        <v>1787502</v>
      </c>
      <c r="D8" s="1">
        <f t="shared" si="1"/>
        <v>72680</v>
      </c>
      <c r="E8" s="1">
        <v>36340</v>
      </c>
      <c r="F8" s="8">
        <v>323644</v>
      </c>
      <c r="G8" s="8">
        <f t="shared" si="0"/>
        <v>2220166</v>
      </c>
    </row>
    <row r="9" spans="1:7" x14ac:dyDescent="0.25">
      <c r="A9" s="3" t="s">
        <v>69</v>
      </c>
      <c r="B9" s="3" t="s">
        <v>24</v>
      </c>
      <c r="C9" s="8">
        <v>2770993</v>
      </c>
      <c r="D9" s="1">
        <f t="shared" si="1"/>
        <v>112660</v>
      </c>
      <c r="E9" s="1">
        <v>56330</v>
      </c>
      <c r="F9" s="8">
        <v>501852</v>
      </c>
      <c r="G9" s="8">
        <f t="shared" si="0"/>
        <v>3441835</v>
      </c>
    </row>
    <row r="10" spans="1:7" x14ac:dyDescent="0.25">
      <c r="A10" s="3" t="s">
        <v>70</v>
      </c>
      <c r="B10" s="3" t="s">
        <v>25</v>
      </c>
      <c r="C10" s="8">
        <v>345375</v>
      </c>
      <c r="D10" s="1">
        <f t="shared" si="1"/>
        <v>14050</v>
      </c>
      <c r="E10" s="1">
        <v>7025</v>
      </c>
      <c r="F10" s="8">
        <v>62540</v>
      </c>
      <c r="G10" s="8">
        <f t="shared" si="0"/>
        <v>428990</v>
      </c>
    </row>
    <row r="11" spans="1:7" x14ac:dyDescent="0.25">
      <c r="A11" s="3" t="s">
        <v>71</v>
      </c>
      <c r="B11" s="3" t="s">
        <v>29</v>
      </c>
      <c r="C11" s="8">
        <v>7093263</v>
      </c>
      <c r="D11" s="1">
        <f t="shared" si="1"/>
        <v>288580</v>
      </c>
      <c r="E11" s="1">
        <v>144290</v>
      </c>
      <c r="F11" s="8">
        <v>1285024</v>
      </c>
      <c r="G11" s="8">
        <f t="shared" si="0"/>
        <v>8811157</v>
      </c>
    </row>
    <row r="12" spans="1:7" x14ac:dyDescent="0.25">
      <c r="A12" s="3" t="s">
        <v>72</v>
      </c>
      <c r="B12" s="3" t="s">
        <v>32</v>
      </c>
      <c r="C12" s="8">
        <v>880013</v>
      </c>
      <c r="D12" s="1">
        <f t="shared" si="1"/>
        <v>35800</v>
      </c>
      <c r="E12" s="1">
        <v>17900</v>
      </c>
      <c r="F12" s="8">
        <v>159333</v>
      </c>
      <c r="G12" s="8">
        <f t="shared" si="0"/>
        <v>1093046</v>
      </c>
    </row>
    <row r="13" spans="1:7" x14ac:dyDescent="0.25">
      <c r="A13" s="3" t="s">
        <v>73</v>
      </c>
      <c r="B13" s="3" t="s">
        <v>33</v>
      </c>
      <c r="C13" s="8">
        <v>994144</v>
      </c>
      <c r="D13" s="1">
        <f t="shared" si="1"/>
        <v>40470</v>
      </c>
      <c r="E13" s="1">
        <v>20235</v>
      </c>
      <c r="F13" s="8">
        <v>180066</v>
      </c>
      <c r="G13" s="8">
        <f t="shared" si="0"/>
        <v>1234915</v>
      </c>
    </row>
    <row r="14" spans="1:7" x14ac:dyDescent="0.25">
      <c r="A14" s="3" t="s">
        <v>74</v>
      </c>
      <c r="B14" s="4" t="s">
        <v>34</v>
      </c>
      <c r="C14" s="8">
        <v>2652844</v>
      </c>
      <c r="D14" s="1">
        <f t="shared" si="1"/>
        <v>107870</v>
      </c>
      <c r="E14" s="1">
        <v>53935</v>
      </c>
      <c r="F14" s="8">
        <v>480445</v>
      </c>
      <c r="G14" s="8">
        <f t="shared" si="0"/>
        <v>3295094</v>
      </c>
    </row>
    <row r="15" spans="1:7" x14ac:dyDescent="0.25">
      <c r="A15" s="3" t="s">
        <v>75</v>
      </c>
      <c r="B15" s="3" t="s">
        <v>37</v>
      </c>
      <c r="C15" s="8">
        <v>674193</v>
      </c>
      <c r="D15" s="1">
        <f t="shared" si="1"/>
        <v>27420</v>
      </c>
      <c r="E15" s="1">
        <v>13710</v>
      </c>
      <c r="F15" s="8">
        <v>122068</v>
      </c>
      <c r="G15" s="8">
        <f t="shared" si="0"/>
        <v>837391</v>
      </c>
    </row>
    <row r="16" spans="1:7" x14ac:dyDescent="0.25">
      <c r="A16" s="3" t="s">
        <v>76</v>
      </c>
      <c r="B16" s="3" t="s">
        <v>38</v>
      </c>
      <c r="C16" s="8">
        <v>1000628</v>
      </c>
      <c r="D16" s="1">
        <f t="shared" si="1"/>
        <v>40640</v>
      </c>
      <c r="E16" s="1">
        <v>20320</v>
      </c>
      <c r="F16" s="8">
        <v>181206</v>
      </c>
      <c r="G16" s="8">
        <f t="shared" si="0"/>
        <v>1242794</v>
      </c>
    </row>
    <row r="17" spans="1:7" x14ac:dyDescent="0.25">
      <c r="A17" s="3" t="s">
        <v>77</v>
      </c>
      <c r="B17" s="3" t="s">
        <v>40</v>
      </c>
      <c r="C17" s="8">
        <v>789563</v>
      </c>
      <c r="D17" s="1">
        <f t="shared" si="1"/>
        <v>32110</v>
      </c>
      <c r="E17" s="1">
        <v>16055</v>
      </c>
      <c r="F17" s="8">
        <v>142985</v>
      </c>
      <c r="G17" s="8">
        <f t="shared" si="0"/>
        <v>980713</v>
      </c>
    </row>
    <row r="18" spans="1:7" x14ac:dyDescent="0.25">
      <c r="A18" s="3" t="s">
        <v>78</v>
      </c>
      <c r="B18" s="3" t="s">
        <v>41</v>
      </c>
      <c r="C18" s="8">
        <v>919827</v>
      </c>
      <c r="D18" s="1">
        <f t="shared" si="1"/>
        <v>37410</v>
      </c>
      <c r="E18" s="1">
        <v>18705</v>
      </c>
      <c r="F18" s="8">
        <v>166564</v>
      </c>
      <c r="G18" s="8">
        <f t="shared" si="0"/>
        <v>1142506</v>
      </c>
    </row>
    <row r="19" spans="1:7" x14ac:dyDescent="0.25">
      <c r="A19" s="3" t="s">
        <v>79</v>
      </c>
      <c r="B19" s="3" t="s">
        <v>42</v>
      </c>
      <c r="C19" s="8">
        <v>2275605</v>
      </c>
      <c r="D19" s="1">
        <f t="shared" si="1"/>
        <v>92500</v>
      </c>
      <c r="E19" s="1">
        <v>46250</v>
      </c>
      <c r="F19" s="8">
        <v>412173</v>
      </c>
      <c r="G19" s="8">
        <f t="shared" si="0"/>
        <v>2826528</v>
      </c>
    </row>
    <row r="20" spans="1:7" x14ac:dyDescent="0.25">
      <c r="A20" s="3" t="s">
        <v>80</v>
      </c>
      <c r="B20" s="3" t="s">
        <v>45</v>
      </c>
      <c r="C20" s="8">
        <v>512374</v>
      </c>
      <c r="D20" s="1">
        <f t="shared" si="1"/>
        <v>20810</v>
      </c>
      <c r="E20" s="1">
        <v>10405</v>
      </c>
      <c r="F20" s="8">
        <v>92778</v>
      </c>
      <c r="G20" s="8">
        <f t="shared" si="0"/>
        <v>636367</v>
      </c>
    </row>
    <row r="21" spans="1:7" x14ac:dyDescent="0.25">
      <c r="A21" s="3" t="s">
        <v>81</v>
      </c>
      <c r="B21" s="3" t="s">
        <v>48</v>
      </c>
      <c r="C21" s="8">
        <v>2088946</v>
      </c>
      <c r="D21" s="1">
        <f t="shared" si="1"/>
        <v>84900</v>
      </c>
      <c r="E21" s="1">
        <v>42450</v>
      </c>
      <c r="F21" s="8">
        <v>378243</v>
      </c>
      <c r="G21" s="8">
        <f t="shared" si="0"/>
        <v>2594539</v>
      </c>
    </row>
    <row r="22" spans="1:7" x14ac:dyDescent="0.25">
      <c r="A22" s="3" t="s">
        <v>82</v>
      </c>
      <c r="B22" s="3" t="s">
        <v>50</v>
      </c>
      <c r="C22" s="8">
        <v>1437479</v>
      </c>
      <c r="D22" s="1">
        <v>58480</v>
      </c>
      <c r="E22" s="1">
        <v>29240</v>
      </c>
      <c r="F22" s="8">
        <v>260305</v>
      </c>
      <c r="G22" s="8">
        <f t="shared" si="0"/>
        <v>1785504</v>
      </c>
    </row>
    <row r="23" spans="1:7" x14ac:dyDescent="0.25">
      <c r="A23" s="3" t="s">
        <v>83</v>
      </c>
      <c r="B23" s="3" t="s">
        <v>51</v>
      </c>
      <c r="C23" s="8">
        <v>1970302</v>
      </c>
      <c r="D23" s="1">
        <f t="shared" si="1"/>
        <v>80120</v>
      </c>
      <c r="E23" s="1">
        <v>40060</v>
      </c>
      <c r="F23" s="8">
        <v>356589</v>
      </c>
      <c r="G23" s="8">
        <f t="shared" si="0"/>
        <v>2447071</v>
      </c>
    </row>
    <row r="24" spans="1:7" x14ac:dyDescent="0.25">
      <c r="A24" s="3" t="s">
        <v>84</v>
      </c>
      <c r="B24" s="3" t="s">
        <v>54</v>
      </c>
      <c r="C24" s="8">
        <v>1048006</v>
      </c>
      <c r="D24" s="1">
        <f t="shared" si="1"/>
        <v>42620</v>
      </c>
      <c r="E24" s="1">
        <v>21310</v>
      </c>
      <c r="F24" s="8">
        <v>189826</v>
      </c>
      <c r="G24" s="8">
        <f t="shared" si="0"/>
        <v>1301762</v>
      </c>
    </row>
    <row r="25" spans="1:7" x14ac:dyDescent="0.25">
      <c r="A25" s="3" t="s">
        <v>85</v>
      </c>
      <c r="B25" s="3" t="s">
        <v>55</v>
      </c>
      <c r="C25" s="8">
        <v>1528974</v>
      </c>
      <c r="D25" s="1">
        <f t="shared" si="1"/>
        <v>62200</v>
      </c>
      <c r="E25" s="1">
        <v>31100</v>
      </c>
      <c r="F25" s="8">
        <v>276957</v>
      </c>
      <c r="G25" s="8">
        <f t="shared" si="0"/>
        <v>1899231</v>
      </c>
    </row>
    <row r="26" spans="1:7" x14ac:dyDescent="0.25">
      <c r="A26" s="3" t="s">
        <v>86</v>
      </c>
      <c r="B26" s="3" t="s">
        <v>3</v>
      </c>
      <c r="C26" s="8">
        <v>9121923</v>
      </c>
      <c r="D26" s="1">
        <f t="shared" si="1"/>
        <v>371100</v>
      </c>
      <c r="E26" s="1">
        <v>185550</v>
      </c>
      <c r="F26" s="8">
        <v>1647503</v>
      </c>
      <c r="G26" s="8">
        <f t="shared" si="0"/>
        <v>11326076</v>
      </c>
    </row>
    <row r="27" spans="1:7" x14ac:dyDescent="0.25">
      <c r="A27" s="3" t="s">
        <v>87</v>
      </c>
      <c r="B27" s="3" t="s">
        <v>4</v>
      </c>
      <c r="C27" s="8">
        <v>41320248</v>
      </c>
      <c r="D27" s="1">
        <f t="shared" si="1"/>
        <v>1680960</v>
      </c>
      <c r="E27" s="1">
        <v>840480</v>
      </c>
      <c r="F27" s="8">
        <v>7471323</v>
      </c>
      <c r="G27" s="8">
        <f t="shared" si="0"/>
        <v>51313011</v>
      </c>
    </row>
    <row r="28" spans="1:7" x14ac:dyDescent="0.25">
      <c r="A28" s="3" t="s">
        <v>88</v>
      </c>
      <c r="B28" s="3" t="s">
        <v>5</v>
      </c>
      <c r="C28" s="8">
        <v>43618486</v>
      </c>
      <c r="D28" s="1">
        <f t="shared" si="1"/>
        <v>1774460</v>
      </c>
      <c r="E28" s="1">
        <v>887230</v>
      </c>
      <c r="F28" s="8">
        <v>5189163</v>
      </c>
      <c r="G28" s="8">
        <f t="shared" si="0"/>
        <v>51469339</v>
      </c>
    </row>
    <row r="29" spans="1:7" x14ac:dyDescent="0.25">
      <c r="A29" s="3" t="s">
        <v>89</v>
      </c>
      <c r="B29" s="3" t="s">
        <v>6</v>
      </c>
      <c r="C29" s="8">
        <v>17802012</v>
      </c>
      <c r="D29" s="1">
        <f t="shared" si="1"/>
        <v>724220</v>
      </c>
      <c r="E29" s="1">
        <v>362110</v>
      </c>
      <c r="F29" s="8">
        <v>3213745</v>
      </c>
      <c r="G29" s="8">
        <f t="shared" si="0"/>
        <v>22102087</v>
      </c>
    </row>
    <row r="30" spans="1:7" x14ac:dyDescent="0.25">
      <c r="A30" s="3" t="s">
        <v>90</v>
      </c>
      <c r="B30" s="3" t="s">
        <v>7</v>
      </c>
      <c r="C30" s="8">
        <v>58793377</v>
      </c>
      <c r="D30" s="1">
        <f t="shared" si="1"/>
        <v>2391820</v>
      </c>
      <c r="E30" s="1">
        <v>1195910</v>
      </c>
      <c r="F30" s="8">
        <v>10627079</v>
      </c>
      <c r="G30" s="8">
        <f t="shared" si="0"/>
        <v>73008186</v>
      </c>
    </row>
    <row r="31" spans="1:7" x14ac:dyDescent="0.25">
      <c r="A31" s="3" t="s">
        <v>91</v>
      </c>
      <c r="B31" s="3" t="s">
        <v>8</v>
      </c>
      <c r="C31" s="8">
        <v>22638632</v>
      </c>
      <c r="D31" s="1">
        <f t="shared" si="1"/>
        <v>920930</v>
      </c>
      <c r="E31" s="1">
        <v>460465</v>
      </c>
      <c r="F31" s="8">
        <v>4082881</v>
      </c>
      <c r="G31" s="8">
        <f t="shared" si="0"/>
        <v>28102908</v>
      </c>
    </row>
    <row r="32" spans="1:7" x14ac:dyDescent="0.25">
      <c r="A32" s="3" t="s">
        <v>92</v>
      </c>
      <c r="B32" s="3" t="s">
        <v>11</v>
      </c>
      <c r="C32" s="8">
        <v>7555482</v>
      </c>
      <c r="D32" s="1">
        <f t="shared" si="1"/>
        <v>307370</v>
      </c>
      <c r="E32" s="1">
        <v>153685</v>
      </c>
      <c r="F32" s="8">
        <v>1365447</v>
      </c>
      <c r="G32" s="8">
        <f t="shared" si="0"/>
        <v>9381984</v>
      </c>
    </row>
    <row r="33" spans="1:7" x14ac:dyDescent="0.25">
      <c r="A33" s="3" t="s">
        <v>93</v>
      </c>
      <c r="B33" s="3" t="s">
        <v>12</v>
      </c>
      <c r="C33" s="8">
        <v>2644089</v>
      </c>
      <c r="D33" s="1">
        <f t="shared" si="1"/>
        <v>107570</v>
      </c>
      <c r="E33" s="1">
        <v>53785</v>
      </c>
      <c r="F33" s="8">
        <v>477826</v>
      </c>
      <c r="G33" s="8">
        <f t="shared" si="0"/>
        <v>3283270</v>
      </c>
    </row>
    <row r="34" spans="1:7" x14ac:dyDescent="0.25">
      <c r="A34" s="3" t="s">
        <v>94</v>
      </c>
      <c r="B34" s="3" t="s">
        <v>15</v>
      </c>
      <c r="C34" s="8">
        <v>7901864</v>
      </c>
      <c r="D34" s="1">
        <f t="shared" si="1"/>
        <v>321460</v>
      </c>
      <c r="E34" s="1">
        <v>160730</v>
      </c>
      <c r="F34" s="8">
        <v>1429391</v>
      </c>
      <c r="G34" s="8">
        <f t="shared" si="0"/>
        <v>9813445</v>
      </c>
    </row>
    <row r="35" spans="1:7" x14ac:dyDescent="0.25">
      <c r="A35" s="3" t="s">
        <v>95</v>
      </c>
      <c r="B35" s="3" t="s">
        <v>17</v>
      </c>
      <c r="C35" s="8">
        <v>55188810</v>
      </c>
      <c r="D35" s="1">
        <f t="shared" si="1"/>
        <v>2245180</v>
      </c>
      <c r="E35" s="1">
        <v>1122590</v>
      </c>
      <c r="F35" s="8">
        <v>9973465</v>
      </c>
      <c r="G35" s="8">
        <f t="shared" si="0"/>
        <v>68530045</v>
      </c>
    </row>
    <row r="36" spans="1:7" x14ac:dyDescent="0.25">
      <c r="A36" s="3" t="s">
        <v>96</v>
      </c>
      <c r="B36" s="3" t="s">
        <v>19</v>
      </c>
      <c r="C36" s="8">
        <v>3543051</v>
      </c>
      <c r="D36" s="1">
        <f t="shared" si="1"/>
        <v>144130</v>
      </c>
      <c r="E36" s="1">
        <v>72065</v>
      </c>
      <c r="F36" s="8">
        <v>641508</v>
      </c>
      <c r="G36" s="8">
        <f t="shared" si="0"/>
        <v>4400754</v>
      </c>
    </row>
    <row r="37" spans="1:7" x14ac:dyDescent="0.25">
      <c r="A37" s="3" t="s">
        <v>97</v>
      </c>
      <c r="B37" s="3" t="s">
        <v>20</v>
      </c>
      <c r="C37" s="8">
        <v>1142329</v>
      </c>
      <c r="D37" s="1">
        <f t="shared" si="1"/>
        <v>46470</v>
      </c>
      <c r="E37" s="1">
        <v>23235</v>
      </c>
      <c r="F37" s="8">
        <v>206660</v>
      </c>
      <c r="G37" s="8">
        <f t="shared" si="0"/>
        <v>1418694</v>
      </c>
    </row>
    <row r="38" spans="1:7" x14ac:dyDescent="0.25">
      <c r="A38" s="3" t="s">
        <v>98</v>
      </c>
      <c r="B38" s="3" t="s">
        <v>21</v>
      </c>
      <c r="C38" s="8">
        <v>1831952</v>
      </c>
      <c r="D38" s="1">
        <f t="shared" si="1"/>
        <v>74530</v>
      </c>
      <c r="E38" s="1">
        <v>37265</v>
      </c>
      <c r="F38" s="8">
        <v>331185</v>
      </c>
      <c r="G38" s="8">
        <f t="shared" si="0"/>
        <v>2274932</v>
      </c>
    </row>
    <row r="39" spans="1:7" x14ac:dyDescent="0.25">
      <c r="A39" s="3" t="s">
        <v>99</v>
      </c>
      <c r="B39" s="4" t="s">
        <v>22</v>
      </c>
      <c r="C39" s="8">
        <v>1211034</v>
      </c>
      <c r="D39" s="1">
        <f t="shared" si="1"/>
        <v>49270</v>
      </c>
      <c r="E39" s="1">
        <v>24635</v>
      </c>
      <c r="F39" s="8">
        <v>219213</v>
      </c>
      <c r="G39" s="8">
        <f t="shared" si="0"/>
        <v>1504152</v>
      </c>
    </row>
    <row r="40" spans="1:7" x14ac:dyDescent="0.25">
      <c r="A40" s="3" t="s">
        <v>100</v>
      </c>
      <c r="B40" s="3" t="s">
        <v>28</v>
      </c>
      <c r="C40" s="8">
        <v>756496</v>
      </c>
      <c r="D40" s="1">
        <f t="shared" si="1"/>
        <v>30780</v>
      </c>
      <c r="E40" s="1">
        <v>15390</v>
      </c>
      <c r="F40" s="8">
        <v>136797</v>
      </c>
      <c r="G40" s="8">
        <f t="shared" si="0"/>
        <v>939463</v>
      </c>
    </row>
    <row r="41" spans="1:7" x14ac:dyDescent="0.25">
      <c r="A41" s="3" t="s">
        <v>101</v>
      </c>
      <c r="B41" s="3" t="s">
        <v>30</v>
      </c>
      <c r="C41" s="8">
        <v>5489422</v>
      </c>
      <c r="D41" s="1">
        <f t="shared" si="1"/>
        <v>223320</v>
      </c>
      <c r="E41" s="1">
        <v>111660</v>
      </c>
      <c r="F41" s="8">
        <v>993876</v>
      </c>
      <c r="G41" s="8">
        <f t="shared" si="0"/>
        <v>6818278</v>
      </c>
    </row>
    <row r="42" spans="1:7" x14ac:dyDescent="0.25">
      <c r="A42" s="3" t="s">
        <v>102</v>
      </c>
      <c r="B42" s="3" t="s">
        <v>31</v>
      </c>
      <c r="C42" s="8">
        <v>13659791</v>
      </c>
      <c r="D42" s="1">
        <f t="shared" si="1"/>
        <v>555700</v>
      </c>
      <c r="E42" s="1">
        <v>277850</v>
      </c>
      <c r="F42" s="8">
        <v>2471524</v>
      </c>
      <c r="G42" s="8">
        <f t="shared" si="0"/>
        <v>16964865</v>
      </c>
    </row>
    <row r="43" spans="1:7" x14ac:dyDescent="0.25">
      <c r="A43" s="3" t="s">
        <v>103</v>
      </c>
      <c r="B43" s="3" t="s">
        <v>35</v>
      </c>
      <c r="C43" s="8">
        <v>4084225</v>
      </c>
      <c r="D43" s="1">
        <f t="shared" si="1"/>
        <v>166150</v>
      </c>
      <c r="E43" s="1">
        <v>83075</v>
      </c>
      <c r="F43" s="8">
        <v>738448</v>
      </c>
      <c r="G43" s="8">
        <f t="shared" si="0"/>
        <v>5071898</v>
      </c>
    </row>
    <row r="44" spans="1:7" x14ac:dyDescent="0.25">
      <c r="A44" s="3" t="s">
        <v>104</v>
      </c>
      <c r="B44" s="3" t="s">
        <v>36</v>
      </c>
      <c r="C44" s="8">
        <v>7068380</v>
      </c>
      <c r="D44" s="1">
        <f t="shared" si="1"/>
        <v>287560</v>
      </c>
      <c r="E44" s="1">
        <v>143780</v>
      </c>
      <c r="F44" s="8">
        <v>1278464</v>
      </c>
      <c r="G44" s="8">
        <f t="shared" si="0"/>
        <v>8778184</v>
      </c>
    </row>
    <row r="45" spans="1:7" x14ac:dyDescent="0.25">
      <c r="A45" s="3" t="s">
        <v>105</v>
      </c>
      <c r="B45" s="3" t="s">
        <v>39</v>
      </c>
      <c r="C45" s="8">
        <v>2099812</v>
      </c>
      <c r="D45" s="1">
        <f t="shared" si="1"/>
        <v>85400</v>
      </c>
      <c r="E45" s="1">
        <v>42700</v>
      </c>
      <c r="F45" s="8">
        <v>380051</v>
      </c>
      <c r="G45" s="8">
        <f t="shared" si="0"/>
        <v>2607963</v>
      </c>
    </row>
    <row r="46" spans="1:7" x14ac:dyDescent="0.25">
      <c r="A46" s="3" t="s">
        <v>106</v>
      </c>
      <c r="B46" s="3" t="s">
        <v>43</v>
      </c>
      <c r="C46" s="8">
        <v>1740829</v>
      </c>
      <c r="D46" s="1">
        <f t="shared" si="1"/>
        <v>70820</v>
      </c>
      <c r="E46" s="1">
        <v>35410</v>
      </c>
      <c r="F46" s="8">
        <v>314839</v>
      </c>
      <c r="G46" s="8">
        <f t="shared" si="0"/>
        <v>2161898</v>
      </c>
    </row>
    <row r="47" spans="1:7" x14ac:dyDescent="0.25">
      <c r="A47" s="3" t="s">
        <v>107</v>
      </c>
      <c r="B47" s="3" t="s">
        <v>44</v>
      </c>
      <c r="C47" s="8">
        <v>7630469</v>
      </c>
      <c r="D47" s="1">
        <f t="shared" si="1"/>
        <v>310420</v>
      </c>
      <c r="E47" s="1">
        <v>155210</v>
      </c>
      <c r="F47" s="8">
        <v>1380673</v>
      </c>
      <c r="G47" s="8">
        <f t="shared" si="0"/>
        <v>9476772</v>
      </c>
    </row>
    <row r="48" spans="1:7" x14ac:dyDescent="0.25">
      <c r="A48" s="3" t="s">
        <v>108</v>
      </c>
      <c r="B48" s="3" t="s">
        <v>46</v>
      </c>
      <c r="C48" s="8">
        <v>4914743</v>
      </c>
      <c r="D48" s="1">
        <f t="shared" si="1"/>
        <v>199880</v>
      </c>
      <c r="E48" s="1">
        <v>99940</v>
      </c>
      <c r="F48" s="8">
        <v>888663</v>
      </c>
      <c r="G48" s="8">
        <f t="shared" si="0"/>
        <v>6103226</v>
      </c>
    </row>
    <row r="49" spans="1:7" x14ac:dyDescent="0.25">
      <c r="A49" s="3" t="s">
        <v>109</v>
      </c>
      <c r="B49" s="4" t="s">
        <v>49</v>
      </c>
      <c r="C49" s="8">
        <v>433015</v>
      </c>
      <c r="D49" s="1">
        <f t="shared" si="1"/>
        <v>17620</v>
      </c>
      <c r="E49" s="1">
        <v>8810</v>
      </c>
      <c r="F49" s="8">
        <v>80214</v>
      </c>
      <c r="G49" s="8">
        <f t="shared" si="0"/>
        <v>539659</v>
      </c>
    </row>
    <row r="50" spans="1:7" x14ac:dyDescent="0.25">
      <c r="A50" s="3" t="s">
        <v>110</v>
      </c>
      <c r="B50" s="3" t="s">
        <v>52</v>
      </c>
      <c r="C50" s="8">
        <v>868612</v>
      </c>
      <c r="D50" s="1">
        <f t="shared" si="1"/>
        <v>35330</v>
      </c>
      <c r="E50" s="1">
        <v>17665</v>
      </c>
      <c r="F50" s="8">
        <v>157199</v>
      </c>
      <c r="G50" s="8">
        <f t="shared" si="0"/>
        <v>1078806</v>
      </c>
    </row>
    <row r="51" spans="1:7" x14ac:dyDescent="0.25">
      <c r="A51" s="3" t="s">
        <v>111</v>
      </c>
      <c r="B51" s="4" t="s">
        <v>53</v>
      </c>
      <c r="C51" s="8">
        <v>2466299</v>
      </c>
      <c r="D51" s="1">
        <f t="shared" si="1"/>
        <v>100330</v>
      </c>
      <c r="E51" s="1">
        <v>50165</v>
      </c>
      <c r="F51" s="8">
        <v>445951</v>
      </c>
      <c r="G51" s="8">
        <f t="shared" si="0"/>
        <v>3062745</v>
      </c>
    </row>
    <row r="52" spans="1:7" x14ac:dyDescent="0.25">
      <c r="A52" s="3" t="s">
        <v>112</v>
      </c>
      <c r="B52" s="4" t="s">
        <v>18</v>
      </c>
      <c r="C52" s="8">
        <v>558097</v>
      </c>
      <c r="D52" s="1">
        <f t="shared" si="1"/>
        <v>22700</v>
      </c>
      <c r="E52" s="1">
        <v>11350</v>
      </c>
      <c r="F52" s="8">
        <v>447779</v>
      </c>
      <c r="G52" s="8">
        <f t="shared" si="0"/>
        <v>1039926</v>
      </c>
    </row>
    <row r="53" spans="1:7" x14ac:dyDescent="0.25">
      <c r="A53" s="3" t="s">
        <v>113</v>
      </c>
      <c r="B53" s="6" t="s">
        <v>66</v>
      </c>
      <c r="C53" s="8">
        <v>1143569</v>
      </c>
      <c r="D53" s="1">
        <f t="shared" si="1"/>
        <v>46520</v>
      </c>
      <c r="E53" s="1">
        <v>23260</v>
      </c>
      <c r="F53" s="8">
        <v>207111</v>
      </c>
      <c r="G53" s="8">
        <f t="shared" si="0"/>
        <v>1420460</v>
      </c>
    </row>
    <row r="54" spans="1:7" x14ac:dyDescent="0.25">
      <c r="A54" s="3" t="s">
        <v>114</v>
      </c>
      <c r="B54" s="3" t="s">
        <v>14</v>
      </c>
      <c r="C54" s="8">
        <v>172075</v>
      </c>
      <c r="D54" s="1">
        <f t="shared" si="1"/>
        <v>7000</v>
      </c>
      <c r="E54" s="1">
        <v>3500</v>
      </c>
      <c r="F54" s="8">
        <v>31028</v>
      </c>
      <c r="G54" s="8">
        <f t="shared" si="0"/>
        <v>213603</v>
      </c>
    </row>
    <row r="55" spans="1:7" x14ac:dyDescent="0.25">
      <c r="A55" s="3" t="s">
        <v>115</v>
      </c>
      <c r="B55" s="3" t="s">
        <v>16</v>
      </c>
      <c r="C55" s="8">
        <v>105075</v>
      </c>
      <c r="D55" s="1">
        <f t="shared" si="1"/>
        <v>4280</v>
      </c>
      <c r="E55" s="1">
        <v>2140</v>
      </c>
      <c r="F55" s="8">
        <v>18965</v>
      </c>
      <c r="G55" s="8">
        <f t="shared" si="0"/>
        <v>130460</v>
      </c>
    </row>
    <row r="56" spans="1:7" x14ac:dyDescent="0.25">
      <c r="A56" s="3" t="s">
        <v>116</v>
      </c>
      <c r="B56" s="3" t="s">
        <v>27</v>
      </c>
      <c r="C56" s="8">
        <v>177127</v>
      </c>
      <c r="D56" s="1">
        <f t="shared" si="1"/>
        <v>7200</v>
      </c>
      <c r="E56" s="1">
        <v>3600</v>
      </c>
      <c r="F56" s="8">
        <v>32040</v>
      </c>
      <c r="G56" s="8">
        <f t="shared" si="0"/>
        <v>219967</v>
      </c>
    </row>
    <row r="57" spans="1:7" x14ac:dyDescent="0.25">
      <c r="A57" s="3" t="s">
        <v>117</v>
      </c>
      <c r="B57" s="3" t="s">
        <v>47</v>
      </c>
      <c r="C57" s="8">
        <v>3978011</v>
      </c>
      <c r="D57" s="1">
        <f t="shared" si="1"/>
        <v>161830</v>
      </c>
      <c r="E57" s="1">
        <v>80915</v>
      </c>
      <c r="F57" s="8">
        <v>719699</v>
      </c>
      <c r="G57" s="8">
        <f t="shared" si="0"/>
        <v>4940455</v>
      </c>
    </row>
    <row r="58" spans="1:7" ht="16.5" thickBot="1" x14ac:dyDescent="0.3">
      <c r="A58" s="22" t="s">
        <v>118</v>
      </c>
      <c r="B58" s="22" t="s">
        <v>26</v>
      </c>
      <c r="C58" s="23">
        <v>6673787</v>
      </c>
      <c r="D58" s="24">
        <f t="shared" si="1"/>
        <v>271490</v>
      </c>
      <c r="E58" s="24">
        <v>135745</v>
      </c>
      <c r="F58" s="23">
        <v>1186276</v>
      </c>
      <c r="G58" s="23">
        <f t="shared" si="0"/>
        <v>8267298</v>
      </c>
    </row>
    <row r="59" spans="1:7" ht="35.450000000000003" customHeight="1" thickBot="1" x14ac:dyDescent="0.4">
      <c r="A59" s="25" t="s">
        <v>56</v>
      </c>
      <c r="B59" s="26"/>
      <c r="C59" s="27">
        <f>SUM(C3:C58)</f>
        <v>406048837</v>
      </c>
      <c r="D59" s="27">
        <f>SUM(D3:D58)</f>
        <v>16518230</v>
      </c>
      <c r="E59" s="27">
        <f>SUM(E3:E58)</f>
        <v>8259115</v>
      </c>
      <c r="F59" s="28">
        <f>SUM(F3:F58)</f>
        <v>71050981</v>
      </c>
      <c r="G59" s="29">
        <f>SUM(G3:G58)</f>
        <v>501877163</v>
      </c>
    </row>
    <row r="60" spans="1:7" s="21" customFormat="1" hidden="1" x14ac:dyDescent="0.25">
      <c r="A60" s="15"/>
      <c r="B60" s="16"/>
      <c r="C60" s="17"/>
      <c r="D60" s="18"/>
      <c r="E60" s="18"/>
      <c r="F60" s="19"/>
      <c r="G60" s="20"/>
    </row>
    <row r="61" spans="1:7" hidden="1" x14ac:dyDescent="0.25">
      <c r="A61" s="10"/>
      <c r="B61" s="10"/>
      <c r="C61" s="14"/>
      <c r="D61" s="14"/>
      <c r="E61" s="14"/>
    </row>
  </sheetData>
  <mergeCells count="1">
    <mergeCell ref="A1:G1"/>
  </mergeCells>
  <pageMargins left="0.7" right="0.7" top="0.75" bottom="0.75" header="0.3" footer="0.3"/>
  <pageSetup paperSize="9" scale="62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Kártérítés összege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Tóthné Dr. Sass Mónika</dc:creator>
  <cp:lastModifiedBy>user@user.eu</cp:lastModifiedBy>
  <cp:lastPrinted>2023-09-07T07:33:41Z</cp:lastPrinted>
  <dcterms:created xsi:type="dcterms:W3CDTF">2023-08-30T10:46:52Z</dcterms:created>
  <dcterms:modified xsi:type="dcterms:W3CDTF">2023-09-20T08:56:39Z</dcterms:modified>
</cp:coreProperties>
</file>